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63361" yWindow="1170" windowWidth="23040" windowHeight="9195" activeTab="0"/>
  </bookViews>
  <sheets>
    <sheet name="FOP" sheetId="4" r:id="rId1"/>
    <sheet name="DVP" sheetId="7" state="hidden" r:id="rId2"/>
    <sheet name="Zárolás" sheetId="8" state="hidden" r:id="rId3"/>
  </sheets>
  <definedNames>
    <definedName name="_xlnm._FilterDatabase" localSheetId="1" hidden="1">DVP!$A$2:$W$51</definedName>
    <definedName name="_xlnm._FilterDatabase" localSheetId="0" hidden="1">FOP!$A$2:$G$24</definedName>
  </definedNames>
  <calcPr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<sst xmlns="http://schemas.openxmlformats.org/spreadsheetml/2006/main" count="829" uniqueCount="267">
  <si>
    <t>Esemény</t>
  </si>
  <si>
    <t>ProcessingStatus</t>
  </si>
  <si>
    <t>MatchingStatus</t>
  </si>
  <si>
    <t>SettlementStatus</t>
  </si>
  <si>
    <t>sese.024</t>
  </si>
  <si>
    <t>MT548</t>
  </si>
  <si>
    <t>Status</t>
  </si>
  <si>
    <t>Reason</t>
  </si>
  <si>
    <t>AckdAccptd / NORE</t>
  </si>
  <si>
    <t>-</t>
  </si>
  <si>
    <t>Validáció megbukott</t>
  </si>
  <si>
    <t>IPRC/REJT</t>
  </si>
  <si>
    <t>PENF/CYCL</t>
  </si>
  <si>
    <t>Pdg/FUTU</t>
  </si>
  <si>
    <t>SETT/PENF</t>
  </si>
  <si>
    <t>CxlReqd/-</t>
  </si>
  <si>
    <t>IPRC/CAND</t>
  </si>
  <si>
    <t>CAND/CANI</t>
  </si>
  <si>
    <t>Workflow státusz</t>
  </si>
  <si>
    <t>Cut-off</t>
  </si>
  <si>
    <t>ISD</t>
  </si>
  <si>
    <t>H/R</t>
  </si>
  <si>
    <t>Rjctd / […]</t>
  </si>
  <si>
    <t>REJT/[…]</t>
  </si>
  <si>
    <t>Umtchd/[CMIS|DMON|DDAT|DSEC]</t>
  </si>
  <si>
    <t>Canc/CANS</t>
  </si>
  <si>
    <t>CAND/CANS</t>
  </si>
  <si>
    <t>ID</t>
  </si>
  <si>
    <t>Match 1</t>
  </si>
  <si>
    <t>Match 2</t>
  </si>
  <si>
    <t>Match 3</t>
  </si>
  <si>
    <t>Match 4</t>
  </si>
  <si>
    <t>Unmatch 1</t>
  </si>
  <si>
    <t>Unmatch 2</t>
  </si>
  <si>
    <t>Failed Val. 1</t>
  </si>
  <si>
    <t>Booked</t>
  </si>
  <si>
    <t>Cancel Noti.</t>
  </si>
  <si>
    <t>Cancel EOD</t>
  </si>
  <si>
    <t>Mtch</t>
  </si>
  <si>
    <t>H</t>
  </si>
  <si>
    <t>R</t>
  </si>
  <si>
    <t>Hold 1</t>
  </si>
  <si>
    <t>Comment</t>
  </si>
  <si>
    <t>Reason kód a validáció kimenetétől függően egy vagy több is lehet. A validáció tölti a Narrative-ot is.</t>
  </si>
  <si>
    <t>Accepted</t>
  </si>
  <si>
    <t>PdgCxl/CONF</t>
  </si>
  <si>
    <t xml:space="preserve">Settlement státusz kitöltése kötelező. Ez mindig a legutoljára kiküldött státuszt kell tartalmazza (illetve annak az aktualizált változatát: pl reggeli batchben történő cancel esetén ez lehet más, mint az előző nap végén volt.). Így a státusz és reason kódok nagyszámú kombinációja előfordulhat itt. </t>
  </si>
  <si>
    <t>Cut-off utáni meghiúsult tranzakció értesítő párosítatlan, release-elt instrukció esetén</t>
  </si>
  <si>
    <t>Cut-off utáni meghiúsult tranzakció értesítő párosítatlan, felfüggesztett instrukció esetén</t>
  </si>
  <si>
    <t>[AckdAccptd / NORE]</t>
  </si>
  <si>
    <t>Closed office</t>
  </si>
  <si>
    <t>Karbantartási időszakban érkezett üzenet</t>
  </si>
  <si>
    <t>mindegy</t>
  </si>
  <si>
    <t>nem</t>
  </si>
  <si>
    <t>igen</t>
  </si>
  <si>
    <t>jövőbeni</t>
  </si>
  <si>
    <t>utána</t>
  </si>
  <si>
    <t>előtte</t>
  </si>
  <si>
    <t>cut-off-kor</t>
  </si>
  <si>
    <t>PENF/[LACK|CLAC]</t>
  </si>
  <si>
    <t>Hold 3</t>
  </si>
  <si>
    <t>Matching St. Comment</t>
  </si>
  <si>
    <t>Processing St. Comment</t>
  </si>
  <si>
    <t>Settlement St. Comment</t>
  </si>
  <si>
    <t>Ezt a státuszt csak akkor kell, ha még korábban nem volt kitöltve. Pl. Elsőre CMIS unmatched volt, másodikra DDAT. Ilyenkor a másodikban nincs proc.st..</t>
  </si>
  <si>
    <t>[IPRC/PACK]
MTCH/NMAT
SETT/[PEND|PENF]</t>
  </si>
  <si>
    <t>Az Unmatched státusz elfedi a workflowban a hold státuszt, mert ilyenkor, ha matchel, még mehet előre.</t>
  </si>
  <si>
    <t>Sikertelen párosítás</t>
  </si>
  <si>
    <t>Sikertelen párosítás holddal</t>
  </si>
  <si>
    <t>[Mtchd/-]</t>
  </si>
  <si>
    <t>[IPRC/PACK]
[MTCH/MACH]
SETT/PEND</t>
  </si>
  <si>
    <t>[IPRC/PACK]
[MTCH/MACH]
SETT/[PEND|PENF]</t>
  </si>
  <si>
    <t xml:space="preserve">
[PEND/FUTU | PENF/CYCL]</t>
  </si>
  <si>
    <t>PEND/FUTU</t>
  </si>
  <si>
    <t>[IPRC/PACK]
[MTCH/MACH]
SETT/PENF</t>
  </si>
  <si>
    <t>SETT/[PEND|PENF]</t>
  </si>
  <si>
    <t>Failed processing</t>
  </si>
  <si>
    <t>Technikai hiba miatt elszállt, vagy utólagos validáción érvénytelennek talált korábban befogadott tranzakció értesítője.</t>
  </si>
  <si>
    <t>Narrativeban lehet elhelyezni további információt a hiba okáról.</t>
  </si>
  <si>
    <t>[PEND|PENF]/[LACK|CLAC]</t>
  </si>
  <si>
    <t>Uncovered</t>
  </si>
  <si>
    <t>Cut-off 1</t>
  </si>
  <si>
    <t>Cut-off 2</t>
  </si>
  <si>
    <t xml:space="preserve">mai </t>
  </si>
  <si>
    <t>Cut-off 4</t>
  </si>
  <si>
    <t>Cut-off 5</t>
  </si>
  <si>
    <t>PENF/LINK</t>
  </si>
  <si>
    <t>Holdra állítás párosítatlan instrukcióra</t>
  </si>
  <si>
    <t>Pending Cancellation</t>
  </si>
  <si>
    <t>Párosítás kimenetétől függ a reason kód: páratlan, vagy potenciálisan páros különböző mezőktől függően.</t>
  </si>
  <si>
    <t>NMAT/[CMIS|DMON|DDAT|DSEC]
[PEND/FUTU | PENF/CYCL]</t>
  </si>
  <si>
    <t>NMAT/[CMIS|DMON|DDAT|DSEC]
[PEND|PENF]/PREA</t>
  </si>
  <si>
    <t>MTCH/NMAT
SETT/[PEND|PENF]</t>
  </si>
  <si>
    <t>IPRC/CPRC
SETT/[PEND|PENF]</t>
  </si>
  <si>
    <t>IPRC/CANP
SETT/[PEND|PENF]</t>
  </si>
  <si>
    <t>[PEND|PENF]/[PREA|PRCY|BOTH]</t>
  </si>
  <si>
    <t>semt.014</t>
  </si>
  <si>
    <t>Rjctd / OTHR</t>
  </si>
  <si>
    <t>Cancel 1</t>
  </si>
  <si>
    <t>Cancel 2</t>
  </si>
  <si>
    <t>Canc/OTHR</t>
  </si>
  <si>
    <t>CAND/NARR</t>
  </si>
  <si>
    <t>.</t>
  </si>
  <si>
    <t>Sent to PVR</t>
  </si>
  <si>
    <t>PVR timeout</t>
  </si>
  <si>
    <t>[PEND|PENF]/[MONY|CMON]</t>
  </si>
  <si>
    <t>PVR uncovered</t>
  </si>
  <si>
    <t>PVR deleted</t>
  </si>
  <si>
    <t>Törölt választ ad a PVR nap végén.</t>
  </si>
  <si>
    <t>PENF/[MONY|CMON]</t>
  </si>
  <si>
    <t>Reasonkódoknál a MONY a RECE oldalon, amíg a CMON a DELI oldalon jelenik meg.</t>
  </si>
  <si>
    <t>Sent to MNB</t>
  </si>
  <si>
    <t>MNB timeout</t>
  </si>
  <si>
    <t>MNB deleted</t>
  </si>
  <si>
    <t>Törölt választ ad az MNB nap végén.</t>
  </si>
  <si>
    <t>Sent to DNR</t>
  </si>
  <si>
    <t>DNR timeout</t>
  </si>
  <si>
    <t>DNR uncovered</t>
  </si>
  <si>
    <t>DNR deleted</t>
  </si>
  <si>
    <t>PVR-be küldött DVP-t sorbaáll más ügyelet(ek) mögé így nem lesz valós fedezet vizsgálat, hanem timeout után státuszt vált a motor.</t>
  </si>
  <si>
    <t>DNR-be küldött DVP sorbaáll más ügyelet(ek) mögé így nem lesz valós fedezet vizsgálat, hanem timeout után státuszt vált a motor.</t>
  </si>
  <si>
    <t>DNR fedezetlen választ ad fedezet vizsgálatra, vagy transfer kérésre.</t>
  </si>
  <si>
    <t>Törölt választ ad a DNR nap végén.</t>
  </si>
  <si>
    <t xml:space="preserve">
[PEND|PENF]/[…]</t>
  </si>
  <si>
    <t>CANP/CONF
[PEND|PENF]/[…]</t>
  </si>
  <si>
    <t>Cut-off utáni meghiúsult tranzakció értesítő pénzügyi fedezetre váró tételnél</t>
  </si>
  <si>
    <t>A workflow státusz változatlan marad ebben az esetben. Tehát attól függően, hogy mi volt korábban a státusz, ez az is marad.</t>
  </si>
  <si>
    <t>Záróláb legenerálódott repóra napon túli ISD-vel</t>
  </si>
  <si>
    <t>Mtchd/-</t>
  </si>
  <si>
    <t>Pdg/LINK</t>
  </si>
  <si>
    <t>IPRC/PACK
MTCH/MACH
SETT/PEND</t>
  </si>
  <si>
    <t>PEND/LINK</t>
  </si>
  <si>
    <t>Repo closing leg generated 1</t>
  </si>
  <si>
    <t>Repo closing leg generated 2</t>
  </si>
  <si>
    <t>Záróláb legenerálódott repóra napon belüli ISD-vel</t>
  </si>
  <si>
    <t>mai</t>
  </si>
  <si>
    <t>Pdg/BOTH</t>
  </si>
  <si>
    <t>PEND/BOTH</t>
  </si>
  <si>
    <t>Cut-off 6</t>
  </si>
  <si>
    <t>Repo záróláb ISD-kori kiegyenlítése meghiúsul a nyitó láb elszámolási késedelme miatt</t>
  </si>
  <si>
    <t>Repo opening leg settleted</t>
  </si>
  <si>
    <t>Záróláb státusz frissítése, amikor a nyitó láb elszámolódik feltételezve, hogy a záróláb nincs felfüggesztve, és még ISD előtt vagyunk.</t>
  </si>
  <si>
    <t>SETT/PEND</t>
  </si>
  <si>
    <t>Repo new closing leg 1</t>
  </si>
  <si>
    <t>Repo new closing leg 2</t>
  </si>
  <si>
    <t>Repo záróláb előrehozáskor befogadási státusz abban az esetben, ha mai napra hozzák előre cut-off előtt</t>
  </si>
  <si>
    <t>IPRC/PACK
MTCH/MACH
SETT/PENF</t>
  </si>
  <si>
    <t>PdgCxl/INBC</t>
  </si>
  <si>
    <t>Repo pending modification</t>
  </si>
  <si>
    <t>Repo záróláb módosítását célzó törlés instrukció várakozik az új záróláb beérkezésére.</t>
  </si>
  <si>
    <t>Repo new closing leg 3</t>
  </si>
  <si>
    <t>Repo záróláb előrehozásakor, hosszabbításakor befogadási státusz</t>
  </si>
  <si>
    <t>Repo záróláb részhosszabbításakori befogadási státusz akkor, amikor még nem minden módosító instrukció jött meg.</t>
  </si>
  <si>
    <t>Pdg/[INBC|LINK]</t>
  </si>
  <si>
    <t>INBC abban az esetben, amikor még nem minden záróláb instrukció érkezett meg a beküldő oldaláról. LINK pedig akkor, ha már minden instrukció bejött a beküldő oldaláról, de a másik oldalon még nem teljes a lista.</t>
  </si>
  <si>
    <t>Itt nem semt.014 megy, hanem admi.007</t>
  </si>
  <si>
    <t>ÉP fedezetlen a számla</t>
  </si>
  <si>
    <t>Pdg/LACK</t>
  </si>
  <si>
    <t>Könyvelésre került a zárolás</t>
  </si>
  <si>
    <t>Ilyenkor semt.014 helyett semt.15 megy.</t>
  </si>
  <si>
    <t>Cancelled by 3rdP</t>
  </si>
  <si>
    <t>MNB vagy Kollaterál visszautasította a feloldást</t>
  </si>
  <si>
    <t>Canc/CTHP</t>
  </si>
  <si>
    <t>Expired</t>
  </si>
  <si>
    <t>A zárolásts nem sikerült végrehajtani a ISD nap zárásáig. Örökítés során törlésre kerül.</t>
  </si>
  <si>
    <t>Narrative: System was not able to process instruction within the inteded settlement date.</t>
  </si>
  <si>
    <t>Umtchd/[CMIS|DDAT|DSEC]</t>
  </si>
  <si>
    <t>NMAT/[CMIS|DDAT|DSEC]
[PEND|PENF]/PREA</t>
  </si>
  <si>
    <t>NMAT/[CMIS|DDAT|DSEC]
[PEND/FUTU | PENF/CYCL]</t>
  </si>
  <si>
    <t>MTCH/NMAT
SETT/PENF</t>
  </si>
  <si>
    <t xml:space="preserve">
NMAT/[CMIS|DDAT|DSEC]
PENF/CYCL</t>
  </si>
  <si>
    <t>NMAT/[CMIS|DDAT|DSEC]
PENF/PREA</t>
  </si>
  <si>
    <t>NMAT/[CMIS|DDAT|DSEC]
PENF/CYCL</t>
  </si>
  <si>
    <t>Üzleti státusz információk</t>
  </si>
  <si>
    <t>Tranzakció 
státusz</t>
  </si>
  <si>
    <t>Instr. státusz
DELI</t>
  </si>
  <si>
    <t>Instr. státusz
RECE</t>
  </si>
  <si>
    <t>Hold/Release</t>
  </si>
  <si>
    <t>Törlés állapot</t>
  </si>
  <si>
    <t>Potenciális pár</t>
  </si>
  <si>
    <t>Nap nyitásra vár</t>
  </si>
  <si>
    <t>Hibás</t>
  </si>
  <si>
    <t>Páratlan</t>
  </si>
  <si>
    <t>ha van, jelölve</t>
  </si>
  <si>
    <t>Páros</t>
  </si>
  <si>
    <t>R/R</t>
  </si>
  <si>
    <t>(instrukcióknak megfelelően)</t>
  </si>
  <si>
    <t>Értékpapír fedezetlen</t>
  </si>
  <si>
    <t>Könyvelt</t>
  </si>
  <si>
    <t>Törölt</t>
  </si>
  <si>
    <t>Függő törlés</t>
  </si>
  <si>
    <t>Rendszer által törölt</t>
  </si>
  <si>
    <t>Értékpapír fedezett DVP-t PVR-be küldjük  könyvelésére.</t>
  </si>
  <si>
    <t>PVR-be küldött</t>
  </si>
  <si>
    <t>PVR fedezetlen választ ad fedezet vizsgálatra.</t>
  </si>
  <si>
    <t>Pénzügyi fedezetlen</t>
  </si>
  <si>
    <t>MNB-be küldött</t>
  </si>
  <si>
    <t>DNR-be küldött</t>
  </si>
  <si>
    <t>Értékpapír fedezett DVP-t MNB-be küldjük könyvelésre.</t>
  </si>
  <si>
    <t>MNB-be küldött DVP fedezetlenség miatt sorban átt. Timout után bekérdezve az MNB fedezetlen választ ad.</t>
  </si>
  <si>
    <t>Értékpapír fedezett DVP-t DNR-be küldjük könyvelésre.</t>
  </si>
  <si>
    <t>(nem változik)</t>
  </si>
  <si>
    <t>H/H</t>
  </si>
  <si>
    <t>Partner pénzügyi fedezetlen</t>
  </si>
  <si>
    <t>törölt</t>
  </si>
  <si>
    <t>Befogadott</t>
  </si>
  <si>
    <t>Sent to Kollateral</t>
  </si>
  <si>
    <t>Zárolás művelet MNB-be küldve ellenőrzésre</t>
  </si>
  <si>
    <t>Zárolás művelet Kollaterálba küldve ellenőrzésre</t>
  </si>
  <si>
    <t>Ilyenkor nem küldünk semt.014 státusz updatet.</t>
  </si>
  <si>
    <t>Cancelled</t>
  </si>
  <si>
    <t>Ügyfél törölte a zárolást</t>
  </si>
  <si>
    <t>[Pdg/FUTU | Flng/CYCL]</t>
  </si>
  <si>
    <t>Pdg (azaz PEND) akkor van használatban, ha az ISD cut-offja előtt vagyunk. Egyéb esetben Flng (azaz PENF) használatos</t>
  </si>
  <si>
    <t>[Pdg|Flng]/PREA</t>
  </si>
  <si>
    <t>Flng/CYCL</t>
  </si>
  <si>
    <t>[Pdg|Flng]/[PREA|PRCY|BOTH]</t>
  </si>
  <si>
    <t>[Pdg|Flng]/[LACK|CLAC]</t>
  </si>
  <si>
    <t>Pdg (azaz PEND) akkor van használatban, ha az ISD cut-offja előtt vagyunk. Egyéb esetben Flng (azaz PENF) használatos.</t>
  </si>
  <si>
    <t>Flng/PREA</t>
  </si>
  <si>
    <t>Flng/[LACK|CLAC]</t>
  </si>
  <si>
    <t>Flng/LINK</t>
  </si>
  <si>
    <t>[Pdg|Flng]/[…]</t>
  </si>
  <si>
    <t>Flng/[MONY|CMON]</t>
  </si>
  <si>
    <t>Pdg (azaz PEND) akkor van használatban, ha az ISD cut-offja előtt vagyunk. Egyéb esetben Flng (azaz PENF) használatos.
Reasonkódoknál a MONY a RECE oldalon, amíg a CMON a DELI oldalon jelenik meg.</t>
  </si>
  <si>
    <t>Befogadási státusz: érvényes jövőbeni, vagy mai napra szóló ISD-re is. Múltbelit nem fogad be a rendszer.</t>
  </si>
  <si>
    <t>3. fél által törölt</t>
  </si>
  <si>
    <t>Kollaterálba küldött</t>
  </si>
  <si>
    <t>[Pdg|Flng]/[MONY|CMON]</t>
  </si>
  <si>
    <t>Canc/CXLR</t>
  </si>
  <si>
    <t>CAND/EXPI</t>
  </si>
  <si>
    <t>Canc/[CANI|CORP|BYIY|OTHR]</t>
  </si>
  <si>
    <t>A reason kód attól függ, hogy az ügyfél mit jelölt meg a törlésben. Ha nem volt reason megjelelölve, akkor a CANI a default.</t>
  </si>
  <si>
    <t>[Pdg|Flng]/OTHR</t>
  </si>
  <si>
    <t>[PEND|PENF]/NARR</t>
  </si>
  <si>
    <t>Narrative szövege: "Settlement is pending in external system."</t>
  </si>
  <si>
    <t>MNB timeout 2</t>
  </si>
  <si>
    <t>MNB-be küldött DVP fedezetlenség miatt sorban átt. Timout után bekérdezve az MNB a státusz lekérdezésre sem válaszol, így a tranzakció kiemenetele nem ismert. Tipikusan a reggeli időszakban, amikor az MNB még nem nyitott ki.</t>
  </si>
  <si>
    <t>Transaction Type Unknown</t>
  </si>
  <si>
    <t>Rjctd / SETR</t>
  </si>
  <si>
    <t>REJT/SETR</t>
  </si>
  <si>
    <t>Az instrukcióból nem állapítható meg a tranzakció típusa.</t>
  </si>
  <si>
    <t>Narratívban a következő szerepel: "The type of restriction is unknown."</t>
  </si>
  <si>
    <t>Event</t>
  </si>
  <si>
    <t>Message received in maintenance period</t>
  </si>
  <si>
    <t>Validation failed</t>
  </si>
  <si>
    <t>Successful cancellation</t>
  </si>
  <si>
    <t>Event identifier</t>
  </si>
  <si>
    <t>Transaction type is not identified from the instruction</t>
  </si>
  <si>
    <t>Unsuccessful matching</t>
  </si>
  <si>
    <t>Unsuccessful matching with hold indicator</t>
  </si>
  <si>
    <t>Successful matching</t>
  </si>
  <si>
    <t>Successful matching after cut-off</t>
  </si>
  <si>
    <t>Successful matching with hold indicator</t>
  </si>
  <si>
    <t>Request for cancellation of matched transaction</t>
  </si>
  <si>
    <t xml:space="preserve">In the case of cancellation of a matched transaction waiting for the cancellation instruction of the other party
</t>
  </si>
  <si>
    <t>Cancellation at the end of recycling period</t>
  </si>
  <si>
    <t xml:space="preserve">Notice of failed transaction after cut-off for unmatched, on hold instruction
</t>
  </si>
  <si>
    <t>Notice of failed transaction after cut-off for unmatched, released instruction</t>
  </si>
  <si>
    <t>Lack of securities</t>
  </si>
  <si>
    <t>Putting an unmatched instruction on hold</t>
  </si>
  <si>
    <t>Putting an instruction on hold</t>
  </si>
  <si>
    <t>Notice of failed transaction after cut-off in case of lack of securities</t>
  </si>
  <si>
    <t>Booking / settlement completed (confirmation is sent)</t>
  </si>
  <si>
    <t xml:space="preserve">In the case of auto-FOP or instruction sent in already matched mode:  message sent to the counterparty upon the unilateral cancellation of the instructing party
</t>
  </si>
  <si>
    <t>Notification of an already accepted instruction that was cancelled due to technical error or that was found invalid upon the revalidation</t>
  </si>
  <si>
    <t>Successful matching of an instruction with future ISD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</si>
</sst>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8"/>
        <bgColor indexed="64"/>
      </patternFill>
    </fill>
    <fill>
      <patternFill patternType="solid">
        <fgColor theme="0" tint="-0.499969989061356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 tint="0.799979984760284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2" borderId="1" xfId="2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3" fillId="0" borderId="1" xfId="0" applyFont="1" applyFill="1" applyBorder="1"/>
    <xf numFmtId="0" fontId="3" fillId="3" borderId="1" xfId="0" applyFont="1" applyFill="1" applyBorder="1" applyAlignment="1" quotePrefix="1">
      <alignment wrapText="1"/>
    </xf>
    <xf numFmtId="0" fontId="3" fillId="4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/>
    <xf numFmtId="0" fontId="2" fillId="2" borderId="1" xfId="20" applyFont="1" applyBorder="1"/>
    <xf numFmtId="0" fontId="2" fillId="2" borderId="1" xfId="20" applyFont="1" applyBorder="1" applyAlignment="1">
      <alignment wrapText="1"/>
    </xf>
    <xf numFmtId="0" fontId="2" fillId="2" borderId="2" xfId="20" applyFont="1" applyBorder="1"/>
    <xf numFmtId="0" fontId="2" fillId="2" borderId="2" xfId="20" applyFont="1" applyBorder="1" applyAlignment="1">
      <alignment wrapText="1"/>
    </xf>
    <xf numFmtId="0" fontId="2" fillId="2" borderId="2" xfId="20" applyFont="1" applyBorder="1" applyAlignment="1">
      <alignment/>
    </xf>
    <xf numFmtId="0" fontId="2" fillId="2" borderId="3" xfId="20" applyFont="1" applyBorder="1" applyAlignment="1">
      <alignment/>
    </xf>
    <xf numFmtId="0" fontId="2" fillId="2" borderId="4" xfId="20" applyFont="1" applyBorder="1" applyAlignment="1">
      <alignment/>
    </xf>
    <xf numFmtId="0" fontId="2" fillId="2" borderId="1" xfId="20" applyFont="1" applyBorder="1" applyAlignment="1">
      <alignment/>
    </xf>
    <xf numFmtId="0" fontId="3" fillId="5" borderId="1" xfId="0" applyFont="1" applyFill="1" applyBorder="1" applyAlignment="1">
      <alignment wrapText="1"/>
    </xf>
    <xf numFmtId="0" fontId="2" fillId="2" borderId="3" xfId="20" applyFont="1" applyBorder="1" applyAlignment="1">
      <alignment wrapText="1"/>
    </xf>
    <xf numFmtId="0" fontId="2" fillId="2" borderId="4" xfId="20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/>
    <xf numFmtId="0" fontId="3" fillId="7" borderId="1" xfId="0" applyFont="1" applyFill="1" applyBorder="1" applyAlignment="1">
      <alignment wrapText="1"/>
    </xf>
    <xf numFmtId="0" fontId="3" fillId="7" borderId="1" xfId="0" applyFont="1" applyFill="1" applyBorder="1"/>
    <xf numFmtId="0" fontId="2" fillId="2" borderId="5" xfId="20" applyFont="1" applyBorder="1"/>
    <xf numFmtId="0" fontId="0" fillId="0" borderId="1" xfId="0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8" borderId="1" xfId="0" applyFont="1" applyFill="1" applyBorder="1"/>
    <xf numFmtId="0" fontId="5" fillId="2" borderId="1" xfId="2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5" fillId="2" borderId="1" xfId="20" applyFont="1" applyBorder="1" applyAlignment="1">
      <alignment horizontal="center" vertical="top" wrapText="1"/>
    </xf>
    <xf numFmtId="0" fontId="5" fillId="2" borderId="1" xfId="20" applyFont="1" applyBorder="1" applyAlignment="1">
      <alignment horizontal="center" vertical="top"/>
    </xf>
    <xf numFmtId="0" fontId="7" fillId="9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3" fillId="9" borderId="1" xfId="0" applyFont="1" applyFill="1" applyBorder="1" applyAlignment="1">
      <alignment vertical="top" wrapText="1"/>
    </xf>
    <xf numFmtId="0" fontId="3" fillId="0" borderId="1" xfId="0" applyFont="1" applyFill="1" applyBorder="1" applyAlignment="1" quotePrefix="1">
      <alignment vertical="top" wrapText="1"/>
    </xf>
    <xf numFmtId="0" fontId="0" fillId="0" borderId="1" xfId="0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2" borderId="1" xfId="20" applyFont="1" applyBorder="1" applyAlignment="1">
      <alignment horizontal="center" vertical="top"/>
    </xf>
    <xf numFmtId="0" fontId="2" fillId="2" borderId="2" xfId="20" applyBorder="1" applyAlignment="1">
      <alignment horizontal="center" wrapText="1"/>
    </xf>
    <xf numFmtId="0" fontId="2" fillId="2" borderId="3" xfId="20" applyBorder="1" applyAlignment="1">
      <alignment horizontal="center" wrapText="1"/>
    </xf>
    <xf numFmtId="0" fontId="2" fillId="2" borderId="4" xfId="20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Jelölőszín (1)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>
    <outlinePr summaryRight="0"/>
    <pageSetUpPr fitToPage="1"/>
  </sheetPr>
  <dimension ref="A1:G24"/>
  <sheetViews>
    <sheetView tabSelected="1" zoomScale="80" zoomScaleNormal="80" workbookViewId="0" topLeftCell="A1">
      <pane ySplit="2" topLeftCell="A3" activePane="bottomLeft" state="frozen"/>
      <selection pane="topLeft" activeCell="A1" sqref="A1"/>
      <selection pane="bottomLeft" activeCell="B22" sqref="B22"/>
    </sheetView>
  </sheetViews>
  <sheetFormatPr defaultColWidth="9.14285714285714" defaultRowHeight="15"/>
  <cols>
    <col min="1" max="1" width="28.7142857142857" style="46" customWidth="1"/>
    <col min="2" max="2" width="37.5714285714286" style="47" bestFit="1" customWidth="1"/>
    <col min="3" max="3" width="28.2857142857143" style="42" customWidth="1"/>
    <col min="4" max="4" width="28" style="42" customWidth="1"/>
    <col min="5" max="5" width="28.2857142857143" style="42" customWidth="1"/>
    <col min="6" max="6" width="28.8571428571429" style="42" customWidth="1"/>
    <col min="7" max="7" width="31.8571428571429" style="42" customWidth="1"/>
    <col min="8" max="16384" width="9.14285714285714" style="42"/>
  </cols>
  <sheetData>
    <row r="1" spans="1:7" s="35" customFormat="1" ht="15" customHeight="1">
      <c r="A1" s="48" t="s">
        <v>247</v>
      </c>
      <c r="B1" s="34"/>
      <c r="C1" s="48" t="s">
        <v>4</v>
      </c>
      <c r="D1" s="48"/>
      <c r="E1" s="48"/>
      <c r="F1" s="48" t="s">
        <v>5</v>
      </c>
      <c r="G1" s="48"/>
    </row>
    <row r="2" spans="1:7" s="35" customFormat="1" ht="15">
      <c r="A2" s="48"/>
      <c r="B2" s="36" t="s">
        <v>243</v>
      </c>
      <c r="C2" s="37" t="s">
        <v>1</v>
      </c>
      <c r="D2" s="37" t="s">
        <v>2</v>
      </c>
      <c r="E2" s="37" t="s">
        <v>3</v>
      </c>
      <c r="F2" s="37" t="s">
        <v>6</v>
      </c>
      <c r="G2" s="37" t="s">
        <v>7</v>
      </c>
    </row>
    <row r="3" spans="1:7" ht="30">
      <c r="A3" s="38" t="s">
        <v>50</v>
      </c>
      <c r="B3" s="39" t="s">
        <v>244</v>
      </c>
      <c r="C3" s="40" t="s">
        <v>9</v>
      </c>
      <c r="D3" s="40" t="s">
        <v>9</v>
      </c>
      <c r="E3" s="40" t="s">
        <v>9</v>
      </c>
      <c r="F3" s="41" t="s">
        <v>9</v>
      </c>
      <c r="G3" s="41" t="s">
        <v>9</v>
      </c>
    </row>
    <row r="4" spans="1:7" ht="30">
      <c r="A4" s="38" t="s">
        <v>238</v>
      </c>
      <c r="B4" s="39" t="s">
        <v>248</v>
      </c>
      <c r="C4" s="40" t="s">
        <v>239</v>
      </c>
      <c r="D4" s="40" t="s">
        <v>9</v>
      </c>
      <c r="E4" s="40" t="s">
        <v>9</v>
      </c>
      <c r="F4" s="41" t="s">
        <v>11</v>
      </c>
      <c r="G4" s="41" t="s">
        <v>240</v>
      </c>
    </row>
    <row r="5" spans="1:7" ht="15">
      <c r="A5" s="38" t="s">
        <v>34</v>
      </c>
      <c r="B5" s="39" t="s">
        <v>245</v>
      </c>
      <c r="C5" s="40" t="s">
        <v>22</v>
      </c>
      <c r="D5" s="40" t="s">
        <v>9</v>
      </c>
      <c r="E5" s="40" t="s">
        <v>9</v>
      </c>
      <c r="F5" s="41" t="s">
        <v>11</v>
      </c>
      <c r="G5" s="41" t="s">
        <v>23</v>
      </c>
    </row>
    <row r="6" spans="1:7" ht="45">
      <c r="A6" s="38" t="s">
        <v>32</v>
      </c>
      <c r="B6" s="39" t="s">
        <v>249</v>
      </c>
      <c r="C6" s="40" t="s">
        <v>49</v>
      </c>
      <c r="D6" s="40" t="s">
        <v>166</v>
      </c>
      <c r="E6" s="43" t="s">
        <v>212</v>
      </c>
      <c r="F6" s="39" t="s">
        <v>65</v>
      </c>
      <c r="G6" s="39" t="s">
        <v>168</v>
      </c>
    </row>
    <row r="7" spans="1:7" ht="45">
      <c r="A7" s="38" t="s">
        <v>33</v>
      </c>
      <c r="B7" s="39" t="s">
        <v>250</v>
      </c>
      <c r="C7" s="40" t="s">
        <v>49</v>
      </c>
      <c r="D7" s="40" t="s">
        <v>166</v>
      </c>
      <c r="E7" s="43" t="s">
        <v>214</v>
      </c>
      <c r="F7" s="39" t="s">
        <v>65</v>
      </c>
      <c r="G7" s="39" t="s">
        <v>167</v>
      </c>
    </row>
    <row r="8" spans="1:7" ht="45">
      <c r="A8" s="38" t="s">
        <v>28</v>
      </c>
      <c r="B8" s="39" t="s">
        <v>251</v>
      </c>
      <c r="C8" s="40" t="s">
        <v>49</v>
      </c>
      <c r="D8" s="40" t="s">
        <v>69</v>
      </c>
      <c r="E8" s="43" t="s">
        <v>212</v>
      </c>
      <c r="F8" s="39" t="s">
        <v>71</v>
      </c>
      <c r="G8" s="44" t="s">
        <v>72</v>
      </c>
    </row>
    <row r="9" spans="1:7" ht="45">
      <c r="A9" s="38" t="s">
        <v>29</v>
      </c>
      <c r="B9" s="39" t="s">
        <v>252</v>
      </c>
      <c r="C9" s="40" t="s">
        <v>49</v>
      </c>
      <c r="D9" s="40" t="s">
        <v>69</v>
      </c>
      <c r="E9" s="43" t="s">
        <v>215</v>
      </c>
      <c r="F9" s="39" t="s">
        <v>74</v>
      </c>
      <c r="G9" s="44" t="s">
        <v>12</v>
      </c>
    </row>
    <row r="10" spans="1:7" ht="45">
      <c r="A10" s="38" t="s">
        <v>30</v>
      </c>
      <c r="B10" s="39" t="s">
        <v>266</v>
      </c>
      <c r="C10" s="40" t="s">
        <v>49</v>
      </c>
      <c r="D10" s="40" t="s">
        <v>69</v>
      </c>
      <c r="E10" s="43" t="s">
        <v>13</v>
      </c>
      <c r="F10" s="39" t="s">
        <v>70</v>
      </c>
      <c r="G10" s="44" t="s">
        <v>73</v>
      </c>
    </row>
    <row r="11" spans="1:7" ht="45">
      <c r="A11" s="38" t="s">
        <v>31</v>
      </c>
      <c r="B11" s="39" t="s">
        <v>253</v>
      </c>
      <c r="C11" s="40" t="s">
        <v>49</v>
      </c>
      <c r="D11" s="40" t="s">
        <v>69</v>
      </c>
      <c r="E11" s="43" t="s">
        <v>216</v>
      </c>
      <c r="F11" s="39" t="s">
        <v>71</v>
      </c>
      <c r="G11" s="44" t="s">
        <v>95</v>
      </c>
    </row>
    <row r="12" spans="1:7" ht="133.5" customHeight="1">
      <c r="A12" s="38" t="s">
        <v>80</v>
      </c>
      <c r="B12" s="39" t="s">
        <v>259</v>
      </c>
      <c r="C12" s="40" t="s">
        <v>9</v>
      </c>
      <c r="D12" s="40" t="s">
        <v>9</v>
      </c>
      <c r="E12" s="40" t="s">
        <v>217</v>
      </c>
      <c r="F12" s="41" t="s">
        <v>75</v>
      </c>
      <c r="G12" s="39" t="s">
        <v>79</v>
      </c>
    </row>
    <row r="13" spans="1:7" ht="30">
      <c r="A13" s="38" t="s">
        <v>41</v>
      </c>
      <c r="B13" s="39" t="s">
        <v>260</v>
      </c>
      <c r="C13" s="40" t="s">
        <v>9</v>
      </c>
      <c r="D13" s="40" t="s">
        <v>166</v>
      </c>
      <c r="E13" s="43" t="s">
        <v>214</v>
      </c>
      <c r="F13" s="39" t="s">
        <v>92</v>
      </c>
      <c r="G13" s="39" t="s">
        <v>167</v>
      </c>
    </row>
    <row r="14" spans="1:7" ht="30">
      <c r="A14" s="38" t="s">
        <v>60</v>
      </c>
      <c r="B14" s="39" t="s">
        <v>261</v>
      </c>
      <c r="C14" s="40" t="s">
        <v>9</v>
      </c>
      <c r="D14" s="40" t="s">
        <v>9</v>
      </c>
      <c r="E14" s="43" t="s">
        <v>216</v>
      </c>
      <c r="F14" s="41" t="s">
        <v>75</v>
      </c>
      <c r="G14" s="41" t="s">
        <v>95</v>
      </c>
    </row>
    <row r="15" spans="1:7" ht="45">
      <c r="A15" s="38" t="s">
        <v>81</v>
      </c>
      <c r="B15" s="39" t="s">
        <v>258</v>
      </c>
      <c r="C15" s="40" t="s">
        <v>9</v>
      </c>
      <c r="D15" s="40" t="s">
        <v>166</v>
      </c>
      <c r="E15" s="40" t="s">
        <v>215</v>
      </c>
      <c r="F15" s="39" t="s">
        <v>169</v>
      </c>
      <c r="G15" s="39" t="s">
        <v>170</v>
      </c>
    </row>
    <row r="16" spans="1:7" ht="45">
      <c r="A16" s="38" t="s">
        <v>82</v>
      </c>
      <c r="B16" s="39" t="s">
        <v>257</v>
      </c>
      <c r="C16" s="40" t="s">
        <v>9</v>
      </c>
      <c r="D16" s="40" t="s">
        <v>166</v>
      </c>
      <c r="E16" s="40" t="s">
        <v>219</v>
      </c>
      <c r="F16" s="39" t="s">
        <v>169</v>
      </c>
      <c r="G16" s="39" t="s">
        <v>171</v>
      </c>
    </row>
    <row r="17" spans="1:7" ht="30">
      <c r="A17" s="38" t="s">
        <v>84</v>
      </c>
      <c r="B17" s="39" t="s">
        <v>262</v>
      </c>
      <c r="C17" s="40" t="s">
        <v>9</v>
      </c>
      <c r="D17" s="40" t="s">
        <v>9</v>
      </c>
      <c r="E17" s="40" t="s">
        <v>220</v>
      </c>
      <c r="F17" s="41" t="s">
        <v>14</v>
      </c>
      <c r="G17" s="41" t="s">
        <v>59</v>
      </c>
    </row>
    <row r="18" spans="1:7" ht="30">
      <c r="A18" s="38" t="s">
        <v>35</v>
      </c>
      <c r="B18" s="39" t="s">
        <v>263</v>
      </c>
      <c r="C18" s="40" t="s">
        <v>9</v>
      </c>
      <c r="D18" s="40" t="s">
        <v>9</v>
      </c>
      <c r="E18" s="40" t="s">
        <v>9</v>
      </c>
      <c r="F18" s="41" t="s">
        <v>9</v>
      </c>
      <c r="G18" s="41" t="s">
        <v>9</v>
      </c>
    </row>
    <row r="19" spans="1:7" ht="15">
      <c r="A19" s="38" t="s">
        <v>98</v>
      </c>
      <c r="B19" s="39" t="s">
        <v>246</v>
      </c>
      <c r="C19" s="40" t="s">
        <v>231</v>
      </c>
      <c r="D19" s="40" t="s">
        <v>9</v>
      </c>
      <c r="E19" s="40" t="s">
        <v>9</v>
      </c>
      <c r="F19" s="41" t="s">
        <v>16</v>
      </c>
      <c r="G19" s="41" t="s">
        <v>17</v>
      </c>
    </row>
    <row r="20" spans="1:7" ht="90">
      <c r="A20" s="38" t="s">
        <v>99</v>
      </c>
      <c r="B20" s="39" t="s">
        <v>264</v>
      </c>
      <c r="C20" s="40" t="s">
        <v>100</v>
      </c>
      <c r="D20" s="40" t="s">
        <v>9</v>
      </c>
      <c r="E20" s="40" t="s">
        <v>9</v>
      </c>
      <c r="F20" s="41" t="s">
        <v>16</v>
      </c>
      <c r="G20" s="41" t="s">
        <v>101</v>
      </c>
    </row>
    <row r="21" spans="1:7" ht="30">
      <c r="A21" s="38" t="s">
        <v>36</v>
      </c>
      <c r="B21" s="39" t="s">
        <v>254</v>
      </c>
      <c r="C21" s="40" t="s">
        <v>15</v>
      </c>
      <c r="D21" s="40" t="s">
        <v>9</v>
      </c>
      <c r="E21" s="43" t="s">
        <v>222</v>
      </c>
      <c r="F21" s="39" t="s">
        <v>93</v>
      </c>
      <c r="G21" s="44" t="s">
        <v>123</v>
      </c>
    </row>
    <row r="22" spans="1:7" ht="60">
      <c r="A22" s="38" t="s">
        <v>88</v>
      </c>
      <c r="B22" s="45" t="s">
        <v>255</v>
      </c>
      <c r="C22" s="40" t="s">
        <v>45</v>
      </c>
      <c r="D22" s="40" t="s">
        <v>9</v>
      </c>
      <c r="E22" s="43" t="s">
        <v>222</v>
      </c>
      <c r="F22" s="39" t="s">
        <v>94</v>
      </c>
      <c r="G22" s="44" t="s">
        <v>124</v>
      </c>
    </row>
    <row r="23" spans="1:7" ht="30">
      <c r="A23" s="38" t="s">
        <v>37</v>
      </c>
      <c r="B23" s="39" t="s">
        <v>256</v>
      </c>
      <c r="C23" s="40" t="s">
        <v>229</v>
      </c>
      <c r="D23" s="40" t="s">
        <v>9</v>
      </c>
      <c r="E23" s="43" t="s">
        <v>9</v>
      </c>
      <c r="F23" s="41" t="s">
        <v>16</v>
      </c>
      <c r="G23" s="41" t="s">
        <v>230</v>
      </c>
    </row>
    <row r="24" spans="1:7" ht="60">
      <c r="A24" s="38" t="s">
        <v>76</v>
      </c>
      <c r="B24" s="39" t="s">
        <v>265</v>
      </c>
      <c r="C24" s="40" t="s">
        <v>25</v>
      </c>
      <c r="D24" s="40" t="s">
        <v>9</v>
      </c>
      <c r="E24" s="43" t="s">
        <v>9</v>
      </c>
      <c r="F24" s="41" t="s">
        <v>16</v>
      </c>
      <c r="G24" s="41" t="s">
        <v>26</v>
      </c>
    </row>
  </sheetData>
  <autoFilter ref="A2:G24"/>
  <mergeCells count="3">
    <mergeCell ref="C1:E1"/>
    <mergeCell ref="F1:G1"/>
    <mergeCell ref="A1:A2"/>
  </mergeCells>
  <pageMargins left="0.7" right="0.7" top="0.75" bottom="0.75" header="0.3" footer="0.3"/>
  <pageSetup fitToHeight="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>
    <outlinePr summaryRight="0"/>
  </sheetPr>
  <dimension ref="A1:W51"/>
  <sheetViews>
    <sheetView zoomScale="85" zoomScaleNormal="85" workbookViewId="0" topLeftCell="A1">
      <pane ySplit="2" topLeftCell="A17" activePane="bottomLeft" state="frozen"/>
      <selection pane="topLeft" activeCell="A1" sqref="A1"/>
      <selection pane="bottomLeft" activeCell="B21" sqref="B21"/>
    </sheetView>
  </sheetViews>
  <sheetFormatPr defaultColWidth="9.14285714285714" defaultRowHeight="15" outlineLevelCol="2"/>
  <cols>
    <col min="1" max="1" width="28.7142857142857" style="4" customWidth="1"/>
    <col min="2" max="2" width="37.5714285714286" style="4" bestFit="1" customWidth="1"/>
    <col min="3" max="3" width="8.14285714285714" bestFit="1" customWidth="1"/>
    <col min="4" max="4" width="9.71428571428571" customWidth="1"/>
    <col min="5" max="5" width="11.8571428571429" style="4" customWidth="1"/>
    <col min="6" max="6" width="15.2857142857143" customWidth="1"/>
    <col min="7" max="7" width="3" customWidth="1"/>
    <col min="8" max="8" width="28.2857142857143" customWidth="1" outlineLevel="1"/>
    <col min="9" max="9" width="28.2857142857143" style="4" customWidth="1" outlineLevel="2"/>
    <col min="10" max="10" width="40.5714285714286" customWidth="1" outlineLevel="1"/>
    <col min="11" max="11" width="40.5714285714286" style="4" customWidth="1" outlineLevel="2"/>
    <col min="12" max="12" width="28.2857142857143" customWidth="1" outlineLevel="1"/>
    <col min="13" max="13" width="28.2857142857143" style="4" customWidth="1" outlineLevel="2"/>
    <col min="14" max="14" width="2.71428571428571" customWidth="1"/>
    <col min="15" max="15" width="19.5714285714286" style="4" customWidth="1" outlineLevel="1"/>
    <col min="16" max="16" width="31.8571428571429" style="4" customWidth="1" outlineLevel="1"/>
    <col min="17" max="17" width="34.2857142857143" style="4" customWidth="1"/>
    <col min="18" max="20" width="15.7142857142857" style="4" customWidth="1" outlineLevel="1"/>
    <col min="21" max="21" width="15.2857142857143" style="4" customWidth="1" outlineLevel="1"/>
    <col min="22" max="23" width="18.7142857142857" customWidth="1" outlineLevel="1"/>
  </cols>
  <sheetData>
    <row r="1" spans="1:23" ht="15">
      <c r="A1" s="16"/>
      <c r="B1" s="16"/>
      <c r="C1" s="17"/>
      <c r="D1" s="17"/>
      <c r="E1" s="18"/>
      <c r="F1" s="17"/>
      <c r="G1" s="19" t="s">
        <v>4</v>
      </c>
      <c r="H1" s="20"/>
      <c r="I1" s="24"/>
      <c r="J1" s="20"/>
      <c r="K1" s="24"/>
      <c r="L1" s="21"/>
      <c r="M1" s="25"/>
      <c r="N1" s="22" t="s">
        <v>5</v>
      </c>
      <c r="O1" s="16"/>
      <c r="P1" s="16"/>
      <c r="Q1" s="16"/>
      <c r="R1" s="49" t="s">
        <v>173</v>
      </c>
      <c r="S1" s="50"/>
      <c r="T1" s="50"/>
      <c r="U1" s="50"/>
      <c r="V1" s="50"/>
      <c r="W1" s="51"/>
    </row>
    <row r="2" spans="1:23" ht="30">
      <c r="A2" s="16" t="s">
        <v>27</v>
      </c>
      <c r="B2" s="16" t="s">
        <v>0</v>
      </c>
      <c r="C2" s="15" t="s">
        <v>38</v>
      </c>
      <c r="D2" s="15" t="s">
        <v>21</v>
      </c>
      <c r="E2" s="16" t="s">
        <v>20</v>
      </c>
      <c r="F2" s="15" t="s">
        <v>19</v>
      </c>
      <c r="G2" s="15"/>
      <c r="H2" s="15" t="s">
        <v>1</v>
      </c>
      <c r="I2" s="16" t="s">
        <v>62</v>
      </c>
      <c r="J2" s="15" t="s">
        <v>2</v>
      </c>
      <c r="K2" s="16" t="s">
        <v>61</v>
      </c>
      <c r="L2" s="15" t="s">
        <v>3</v>
      </c>
      <c r="M2" s="16" t="s">
        <v>63</v>
      </c>
      <c r="N2" s="15"/>
      <c r="O2" s="16" t="s">
        <v>6</v>
      </c>
      <c r="P2" s="16" t="s">
        <v>7</v>
      </c>
      <c r="Q2" s="16" t="s">
        <v>42</v>
      </c>
      <c r="R2" s="3" t="s">
        <v>174</v>
      </c>
      <c r="S2" s="3" t="s">
        <v>175</v>
      </c>
      <c r="T2" s="3" t="s">
        <v>176</v>
      </c>
      <c r="U2" s="3" t="s">
        <v>177</v>
      </c>
      <c r="V2" s="3" t="s">
        <v>178</v>
      </c>
      <c r="W2" s="3" t="s">
        <v>179</v>
      </c>
    </row>
    <row r="3" spans="1:23" ht="14.45">
      <c r="A3" s="26" t="str">
        <f>FOP!A3</f>
        <v>Closed office</v>
      </c>
      <c r="B3" s="26" t="str">
        <f>FOP!B3</f>
        <v>Message received in maintenance period</v>
      </c>
      <c r="C3" s="27" t="e">
        <f>#REF!</f>
        <v>#REF!</v>
      </c>
      <c r="D3" s="27" t="e">
        <f>#REF!</f>
        <v>#REF!</v>
      </c>
      <c r="E3" s="26" t="e">
        <f>#REF!</f>
        <v>#REF!</v>
      </c>
      <c r="F3" s="27" t="e">
        <f>#REF!</f>
        <v>#REF!</v>
      </c>
      <c r="G3" s="27"/>
      <c r="H3" s="27" t="str">
        <f>FOP!C3</f>
        <v>-</v>
      </c>
      <c r="I3" s="26" t="e">
        <f>#REF!</f>
        <v>#REF!</v>
      </c>
      <c r="J3" s="27" t="str">
        <f>FOP!D3</f>
        <v>-</v>
      </c>
      <c r="K3" s="26" t="e">
        <f>#REF!</f>
        <v>#REF!</v>
      </c>
      <c r="L3" s="27" t="str">
        <f>FOP!E3</f>
        <v>-</v>
      </c>
      <c r="M3" s="26" t="e">
        <f>#REF!</f>
        <v>#REF!</v>
      </c>
      <c r="N3" s="27"/>
      <c r="O3" s="26" t="str">
        <f>FOP!F3</f>
        <v>-</v>
      </c>
      <c r="P3" s="26" t="str">
        <f>FOP!G3</f>
        <v>-</v>
      </c>
      <c r="Q3" s="26" t="e">
        <f>#REF!</f>
        <v>#REF!</v>
      </c>
      <c r="R3" s="26" t="e">
        <f>#REF!</f>
        <v>#REF!</v>
      </c>
      <c r="S3" s="26" t="e">
        <f>#REF!</f>
        <v>#REF!</v>
      </c>
      <c r="T3" s="26" t="e">
        <f>#REF!</f>
        <v>#REF!</v>
      </c>
      <c r="U3" s="26" t="e">
        <f>#REF!</f>
        <v>#REF!</v>
      </c>
      <c r="V3" s="26" t="e">
        <f>#REF!</f>
        <v>#REF!</v>
      </c>
      <c r="W3" s="26" t="e">
        <f>#REF!</f>
        <v>#REF!</v>
      </c>
    </row>
    <row r="4" spans="1:23" ht="28.9">
      <c r="A4" s="26" t="str">
        <f>FOP!A4</f>
        <v>Transaction Type Unknown</v>
      </c>
      <c r="B4" s="26" t="str">
        <f>FOP!B4</f>
        <v>Transaction type is not identified from the instruction</v>
      </c>
      <c r="C4" s="27" t="e">
        <f>#REF!</f>
        <v>#REF!</v>
      </c>
      <c r="D4" s="27" t="e">
        <f>#REF!</f>
        <v>#REF!</v>
      </c>
      <c r="E4" s="26" t="e">
        <f>#REF!</f>
        <v>#REF!</v>
      </c>
      <c r="F4" s="27" t="e">
        <f>#REF!</f>
        <v>#REF!</v>
      </c>
      <c r="G4" s="27"/>
      <c r="H4" s="27" t="str">
        <f>FOP!C4</f>
        <v>Rjctd / SETR</v>
      </c>
      <c r="I4" s="26" t="e">
        <f>#REF!</f>
        <v>#REF!</v>
      </c>
      <c r="J4" s="27" t="str">
        <f>FOP!D4</f>
        <v>-</v>
      </c>
      <c r="K4" s="26" t="e">
        <f>#REF!</f>
        <v>#REF!</v>
      </c>
      <c r="L4" s="27" t="str">
        <f>FOP!E4</f>
        <v>-</v>
      </c>
      <c r="M4" s="26" t="e">
        <f>#REF!</f>
        <v>#REF!</v>
      </c>
      <c r="N4" s="27"/>
      <c r="O4" s="26" t="str">
        <f>FOP!F4</f>
        <v>IPRC/REJT</v>
      </c>
      <c r="P4" s="26" t="str">
        <f>FOP!G4</f>
        <v>REJT/SETR</v>
      </c>
      <c r="Q4" s="26" t="e">
        <f>#REF!</f>
        <v>#REF!</v>
      </c>
      <c r="R4" s="26" t="e">
        <f>#REF!</f>
        <v>#REF!</v>
      </c>
      <c r="S4" s="26" t="e">
        <f>#REF!</f>
        <v>#REF!</v>
      </c>
      <c r="T4" s="26" t="e">
        <f>#REF!</f>
        <v>#REF!</v>
      </c>
      <c r="U4" s="26" t="e">
        <f>#REF!</f>
        <v>#REF!</v>
      </c>
      <c r="V4" s="26" t="e">
        <f>#REF!</f>
        <v>#REF!</v>
      </c>
      <c r="W4" s="26" t="e">
        <f>#REF!</f>
        <v>#REF!</v>
      </c>
    </row>
    <row r="5" spans="1:23" ht="14.45">
      <c r="A5" s="26" t="e">
        <f>#REF!</f>
        <v>#REF!</v>
      </c>
      <c r="B5" s="26" t="e">
        <f>#REF!</f>
        <v>#REF!</v>
      </c>
      <c r="C5" s="27" t="e">
        <f>#REF!</f>
        <v>#REF!</v>
      </c>
      <c r="D5" s="27" t="e">
        <f>#REF!</f>
        <v>#REF!</v>
      </c>
      <c r="E5" s="26" t="e">
        <f>#REF!</f>
        <v>#REF!</v>
      </c>
      <c r="F5" s="27" t="e">
        <f>#REF!</f>
        <v>#REF!</v>
      </c>
      <c r="G5" s="27"/>
      <c r="H5" s="27" t="e">
        <f>#REF!</f>
        <v>#REF!</v>
      </c>
      <c r="I5" s="26" t="e">
        <f>#REF!</f>
        <v>#REF!</v>
      </c>
      <c r="J5" s="27" t="e">
        <f>#REF!</f>
        <v>#REF!</v>
      </c>
      <c r="K5" s="26" t="e">
        <f>#REF!</f>
        <v>#REF!</v>
      </c>
      <c r="L5" s="27" t="e">
        <f>#REF!</f>
        <v>#REF!</v>
      </c>
      <c r="M5" s="26" t="e">
        <f>#REF!</f>
        <v>#REF!</v>
      </c>
      <c r="N5" s="27"/>
      <c r="O5" s="26" t="e">
        <f>#REF!</f>
        <v>#REF!</v>
      </c>
      <c r="P5" s="26" t="e">
        <f>#REF!</f>
        <v>#REF!</v>
      </c>
      <c r="Q5" s="26" t="e">
        <f>#REF!</f>
        <v>#REF!</v>
      </c>
      <c r="R5" s="26" t="e">
        <f>#REF!</f>
        <v>#REF!</v>
      </c>
      <c r="S5" s="26" t="e">
        <f>#REF!</f>
        <v>#REF!</v>
      </c>
      <c r="T5" s="26" t="e">
        <f>#REF!</f>
        <v>#REF!</v>
      </c>
      <c r="U5" s="26" t="e">
        <f>#REF!</f>
        <v>#REF!</v>
      </c>
      <c r="V5" s="26" t="e">
        <f>#REF!</f>
        <v>#REF!</v>
      </c>
      <c r="W5" s="26" t="e">
        <f>#REF!</f>
        <v>#REF!</v>
      </c>
    </row>
    <row r="6" spans="1:23" ht="14.45">
      <c r="A6" s="26" t="e">
        <f>#REF!</f>
        <v>#REF!</v>
      </c>
      <c r="B6" s="26" t="e">
        <f>#REF!</f>
        <v>#REF!</v>
      </c>
      <c r="C6" s="27" t="e">
        <f>#REF!</f>
        <v>#REF!</v>
      </c>
      <c r="D6" s="27" t="e">
        <f>#REF!</f>
        <v>#REF!</v>
      </c>
      <c r="E6" s="26" t="e">
        <f>#REF!</f>
        <v>#REF!</v>
      </c>
      <c r="F6" s="27" t="e">
        <f>#REF!</f>
        <v>#REF!</v>
      </c>
      <c r="G6" s="27"/>
      <c r="H6" s="27" t="e">
        <f>#REF!</f>
        <v>#REF!</v>
      </c>
      <c r="I6" s="26" t="e">
        <f>#REF!</f>
        <v>#REF!</v>
      </c>
      <c r="J6" s="27" t="e">
        <f>#REF!</f>
        <v>#REF!</v>
      </c>
      <c r="K6" s="26" t="e">
        <f>#REF!</f>
        <v>#REF!</v>
      </c>
      <c r="L6" s="27" t="e">
        <f>#REF!</f>
        <v>#REF!</v>
      </c>
      <c r="M6" s="26" t="e">
        <f>#REF!</f>
        <v>#REF!</v>
      </c>
      <c r="N6" s="27"/>
      <c r="O6" s="26" t="e">
        <f>#REF!</f>
        <v>#REF!</v>
      </c>
      <c r="P6" s="26" t="e">
        <f>#REF!</f>
        <v>#REF!</v>
      </c>
      <c r="Q6" s="26" t="e">
        <f>#REF!</f>
        <v>#REF!</v>
      </c>
      <c r="R6" s="26" t="e">
        <f>#REF!</f>
        <v>#REF!</v>
      </c>
      <c r="S6" s="26" t="e">
        <f>#REF!</f>
        <v>#REF!</v>
      </c>
      <c r="T6" s="26" t="e">
        <f>#REF!</f>
        <v>#REF!</v>
      </c>
      <c r="U6" s="26" t="e">
        <f>#REF!</f>
        <v>#REF!</v>
      </c>
      <c r="V6" s="26" t="e">
        <f>#REF!</f>
        <v>#REF!</v>
      </c>
      <c r="W6" s="26" t="e">
        <f>#REF!</f>
        <v>#REF!</v>
      </c>
    </row>
    <row r="7" spans="1:23" ht="15">
      <c r="A7" s="26" t="str">
        <f>FOP!A5</f>
        <v>Failed Val. 1</v>
      </c>
      <c r="B7" s="26" t="str">
        <f>FOP!B5</f>
        <v>Validation failed</v>
      </c>
      <c r="C7" s="27" t="e">
        <f>#REF!</f>
        <v>#REF!</v>
      </c>
      <c r="D7" s="27" t="e">
        <f>#REF!</f>
        <v>#REF!</v>
      </c>
      <c r="E7" s="26" t="e">
        <f>#REF!</f>
        <v>#REF!</v>
      </c>
      <c r="F7" s="27" t="e">
        <f>#REF!</f>
        <v>#REF!</v>
      </c>
      <c r="G7" s="27"/>
      <c r="H7" s="27" t="str">
        <f>FOP!C5</f>
        <v>Rjctd / […]</v>
      </c>
      <c r="I7" s="26" t="e">
        <f>#REF!</f>
        <v>#REF!</v>
      </c>
      <c r="J7" s="27" t="str">
        <f>FOP!D5</f>
        <v>-</v>
      </c>
      <c r="K7" s="26" t="e">
        <f>#REF!</f>
        <v>#REF!</v>
      </c>
      <c r="L7" s="27" t="str">
        <f>FOP!E5</f>
        <v>-</v>
      </c>
      <c r="M7" s="26" t="e">
        <f>#REF!</f>
        <v>#REF!</v>
      </c>
      <c r="N7" s="27"/>
      <c r="O7" s="26" t="str">
        <f>FOP!F5</f>
        <v>IPRC/REJT</v>
      </c>
      <c r="P7" s="26" t="str">
        <f>FOP!G5</f>
        <v>REJT/[…]</v>
      </c>
      <c r="Q7" s="26" t="e">
        <f>#REF!</f>
        <v>#REF!</v>
      </c>
      <c r="R7" s="26" t="e">
        <f>#REF!</f>
        <v>#REF!</v>
      </c>
      <c r="S7" s="26" t="e">
        <f>#REF!</f>
        <v>#REF!</v>
      </c>
      <c r="T7" s="26" t="e">
        <f>#REF!</f>
        <v>#REF!</v>
      </c>
      <c r="U7" s="26" t="e">
        <f>#REF!</f>
        <v>#REF!</v>
      </c>
      <c r="V7" s="26" t="e">
        <f>#REF!</f>
        <v>#REF!</v>
      </c>
      <c r="W7" s="26" t="e">
        <f>#REF!</f>
        <v>#REF!</v>
      </c>
    </row>
    <row r="8" spans="1:23" ht="90">
      <c r="A8" s="6" t="s">
        <v>32</v>
      </c>
      <c r="B8" s="6" t="s">
        <v>67</v>
      </c>
      <c r="C8" s="7" t="s">
        <v>53</v>
      </c>
      <c r="D8" s="7" t="s">
        <v>40</v>
      </c>
      <c r="E8" s="6" t="s">
        <v>52</v>
      </c>
      <c r="F8" s="7" t="s">
        <v>52</v>
      </c>
      <c r="G8" s="10"/>
      <c r="H8" s="11" t="s">
        <v>49</v>
      </c>
      <c r="I8" s="12" t="s">
        <v>64</v>
      </c>
      <c r="J8" s="11" t="s">
        <v>24</v>
      </c>
      <c r="K8" s="12" t="s">
        <v>89</v>
      </c>
      <c r="L8" s="5" t="s">
        <v>212</v>
      </c>
      <c r="M8" s="5" t="s">
        <v>213</v>
      </c>
      <c r="N8" s="10"/>
      <c r="O8" s="6" t="s">
        <v>65</v>
      </c>
      <c r="P8" s="9" t="s">
        <v>90</v>
      </c>
      <c r="Q8" s="12" t="s">
        <v>9</v>
      </c>
      <c r="R8" s="12" t="s">
        <v>9</v>
      </c>
      <c r="S8" s="12" t="s">
        <v>182</v>
      </c>
      <c r="T8" s="12" t="s">
        <v>9</v>
      </c>
      <c r="U8" s="12" t="s">
        <v>40</v>
      </c>
      <c r="V8" s="12" t="s">
        <v>9</v>
      </c>
      <c r="W8" s="1" t="s">
        <v>183</v>
      </c>
    </row>
    <row r="9" spans="1:23" ht="90">
      <c r="A9" s="6" t="s">
        <v>33</v>
      </c>
      <c r="B9" s="6" t="s">
        <v>68</v>
      </c>
      <c r="C9" s="7" t="s">
        <v>53</v>
      </c>
      <c r="D9" s="7" t="s">
        <v>39</v>
      </c>
      <c r="E9" s="6" t="s">
        <v>52</v>
      </c>
      <c r="F9" s="7" t="s">
        <v>52</v>
      </c>
      <c r="G9" s="10"/>
      <c r="H9" s="11" t="s">
        <v>49</v>
      </c>
      <c r="I9" s="12" t="s">
        <v>64</v>
      </c>
      <c r="J9" s="11" t="s">
        <v>24</v>
      </c>
      <c r="K9" s="12" t="s">
        <v>89</v>
      </c>
      <c r="L9" s="5" t="s">
        <v>214</v>
      </c>
      <c r="M9" s="5" t="s">
        <v>213</v>
      </c>
      <c r="N9" s="10"/>
      <c r="O9" s="6" t="s">
        <v>65</v>
      </c>
      <c r="P9" s="9" t="s">
        <v>91</v>
      </c>
      <c r="Q9" s="12" t="s">
        <v>66</v>
      </c>
      <c r="R9" s="12" t="s">
        <v>9</v>
      </c>
      <c r="S9" s="12" t="s">
        <v>182</v>
      </c>
      <c r="T9" s="12" t="s">
        <v>9</v>
      </c>
      <c r="U9" s="12" t="s">
        <v>39</v>
      </c>
      <c r="V9" s="12" t="s">
        <v>9</v>
      </c>
      <c r="W9" s="1" t="s">
        <v>183</v>
      </c>
    </row>
    <row r="10" spans="1:23" ht="43.15">
      <c r="A10" s="28" t="str">
        <f>FOP!A8</f>
        <v>Match 1</v>
      </c>
      <c r="B10" s="28" t="str">
        <f>FOP!B8</f>
        <v>Successful matching</v>
      </c>
      <c r="C10" s="29" t="e">
        <f>#REF!</f>
        <v>#REF!</v>
      </c>
      <c r="D10" s="29" t="e">
        <f>#REF!</f>
        <v>#REF!</v>
      </c>
      <c r="E10" s="28" t="e">
        <f>#REF!</f>
        <v>#REF!</v>
      </c>
      <c r="F10" s="29" t="e">
        <f>#REF!</f>
        <v>#REF!</v>
      </c>
      <c r="G10" s="29"/>
      <c r="H10" s="29" t="str">
        <f>FOP!C8</f>
        <v>[AckdAccptd / NORE]</v>
      </c>
      <c r="I10" s="28" t="e">
        <f>#REF!</f>
        <v>#REF!</v>
      </c>
      <c r="J10" s="29" t="str">
        <f>FOP!D8</f>
        <v>[Mtchd/-]</v>
      </c>
      <c r="K10" s="28" t="e">
        <f>#REF!</f>
        <v>#REF!</v>
      </c>
      <c r="L10" s="29" t="str">
        <f>FOP!E8</f>
        <v>[Pdg/FUTU | Flng/CYCL]</v>
      </c>
      <c r="M10" s="28" t="e">
        <f>#REF!</f>
        <v>#REF!</v>
      </c>
      <c r="N10" s="29"/>
      <c r="O10" s="28" t="str">
        <f>FOP!F8</f>
        <v>[IPRC/PACK]
[MTCH/MACH]
SETT/[PEND|PENF]</v>
      </c>
      <c r="P10" s="28" t="str">
        <f>FOP!G8</f>
        <v>
[PEND/FUTU | PENF/CYCL]</v>
      </c>
      <c r="Q10" s="28" t="e">
        <f>#REF!</f>
        <v>#REF!</v>
      </c>
      <c r="R10" s="28" t="e">
        <f>#REF!</f>
        <v>#REF!</v>
      </c>
      <c r="S10" s="28" t="e">
        <f>#REF!</f>
        <v>#REF!</v>
      </c>
      <c r="T10" s="28" t="e">
        <f>#REF!</f>
        <v>#REF!</v>
      </c>
      <c r="U10" s="28" t="e">
        <f>#REF!</f>
        <v>#REF!</v>
      </c>
      <c r="V10" s="28" t="e">
        <f>#REF!</f>
        <v>#REF!</v>
      </c>
      <c r="W10" s="28" t="e">
        <f>#REF!</f>
        <v>#REF!</v>
      </c>
    </row>
    <row r="11" spans="1:23" ht="45">
      <c r="A11" s="28" t="str">
        <f>FOP!A9</f>
        <v>Match 2</v>
      </c>
      <c r="B11" s="28" t="str">
        <f>FOP!B9</f>
        <v>Successful matching after cut-off</v>
      </c>
      <c r="C11" s="29" t="e">
        <f>#REF!</f>
        <v>#REF!</v>
      </c>
      <c r="D11" s="29" t="e">
        <f>#REF!</f>
        <v>#REF!</v>
      </c>
      <c r="E11" s="28" t="e">
        <f>#REF!</f>
        <v>#REF!</v>
      </c>
      <c r="F11" s="29" t="e">
        <f>#REF!</f>
        <v>#REF!</v>
      </c>
      <c r="G11" s="29"/>
      <c r="H11" s="29" t="str">
        <f>FOP!C9</f>
        <v>[AckdAccptd / NORE]</v>
      </c>
      <c r="I11" s="28" t="e">
        <f>#REF!</f>
        <v>#REF!</v>
      </c>
      <c r="J11" s="29" t="str">
        <f>FOP!D9</f>
        <v>[Mtchd/-]</v>
      </c>
      <c r="K11" s="28" t="e">
        <f>#REF!</f>
        <v>#REF!</v>
      </c>
      <c r="L11" s="29" t="str">
        <f>FOP!E9</f>
        <v>Flng/CYCL</v>
      </c>
      <c r="M11" s="28" t="e">
        <f>#REF!</f>
        <v>#REF!</v>
      </c>
      <c r="N11" s="29"/>
      <c r="O11" s="28" t="str">
        <f>FOP!F9</f>
        <v>[IPRC/PACK]
[MTCH/MACH]
SETT/PENF</v>
      </c>
      <c r="P11" s="28" t="str">
        <f>FOP!G9</f>
        <v>PENF/CYCL</v>
      </c>
      <c r="Q11" s="28" t="e">
        <f>#REF!</f>
        <v>#REF!</v>
      </c>
      <c r="R11" s="28" t="e">
        <f>#REF!</f>
        <v>#REF!</v>
      </c>
      <c r="S11" s="28" t="e">
        <f>#REF!</f>
        <v>#REF!</v>
      </c>
      <c r="T11" s="28" t="e">
        <f>#REF!</f>
        <v>#REF!</v>
      </c>
      <c r="U11" s="28" t="e">
        <f>#REF!</f>
        <v>#REF!</v>
      </c>
      <c r="V11" s="28" t="e">
        <f>#REF!</f>
        <v>#REF!</v>
      </c>
      <c r="W11" s="28" t="e">
        <f>#REF!</f>
        <v>#REF!</v>
      </c>
    </row>
    <row r="12" spans="1:23" ht="43.15">
      <c r="A12" s="28" t="str">
        <f>FOP!A10</f>
        <v>Match 3</v>
      </c>
      <c r="B12" s="28" t="str">
        <f>FOP!B10</f>
        <v>Successful matching of an instruction with future ISD</v>
      </c>
      <c r="C12" s="29" t="e">
        <f>#REF!</f>
        <v>#REF!</v>
      </c>
      <c r="D12" s="29" t="e">
        <f>#REF!</f>
        <v>#REF!</v>
      </c>
      <c r="E12" s="28" t="e">
        <f>#REF!</f>
        <v>#REF!</v>
      </c>
      <c r="F12" s="29" t="e">
        <f>#REF!</f>
        <v>#REF!</v>
      </c>
      <c r="G12" s="29"/>
      <c r="H12" s="29" t="str">
        <f>FOP!C10</f>
        <v>[AckdAccptd / NORE]</v>
      </c>
      <c r="I12" s="28" t="e">
        <f>#REF!</f>
        <v>#REF!</v>
      </c>
      <c r="J12" s="29" t="str">
        <f>FOP!D10</f>
        <v>[Mtchd/-]</v>
      </c>
      <c r="K12" s="28" t="e">
        <f>#REF!</f>
        <v>#REF!</v>
      </c>
      <c r="L12" s="29" t="str">
        <f>FOP!E10</f>
        <v>Pdg/FUTU</v>
      </c>
      <c r="M12" s="28" t="e">
        <f>#REF!</f>
        <v>#REF!</v>
      </c>
      <c r="N12" s="29"/>
      <c r="O12" s="28" t="str">
        <f>FOP!F10</f>
        <v>[IPRC/PACK]
[MTCH/MACH]
SETT/PEND</v>
      </c>
      <c r="P12" s="28" t="str">
        <f>FOP!G10</f>
        <v>PEND/FUTU</v>
      </c>
      <c r="Q12" s="28" t="e">
        <f>#REF!</f>
        <v>#REF!</v>
      </c>
      <c r="R12" s="28" t="e">
        <f>#REF!</f>
        <v>#REF!</v>
      </c>
      <c r="S12" s="28" t="e">
        <f>#REF!</f>
        <v>#REF!</v>
      </c>
      <c r="T12" s="28" t="e">
        <f>#REF!</f>
        <v>#REF!</v>
      </c>
      <c r="U12" s="28" t="e">
        <f>#REF!</f>
        <v>#REF!</v>
      </c>
      <c r="V12" s="28" t="e">
        <f>#REF!</f>
        <v>#REF!</v>
      </c>
      <c r="W12" s="28" t="e">
        <f>#REF!</f>
        <v>#REF!</v>
      </c>
    </row>
    <row r="13" spans="1:23" ht="43.15">
      <c r="A13" s="28" t="str">
        <f>FOP!A11</f>
        <v>Match 4</v>
      </c>
      <c r="B13" s="28" t="str">
        <f>FOP!B11</f>
        <v>Successful matching with hold indicator</v>
      </c>
      <c r="C13" s="29" t="e">
        <f>#REF!</f>
        <v>#REF!</v>
      </c>
      <c r="D13" s="29" t="e">
        <f>#REF!</f>
        <v>#REF!</v>
      </c>
      <c r="E13" s="28" t="e">
        <f>#REF!</f>
        <v>#REF!</v>
      </c>
      <c r="F13" s="29" t="e">
        <f>#REF!</f>
        <v>#REF!</v>
      </c>
      <c r="G13" s="29"/>
      <c r="H13" s="29" t="str">
        <f>FOP!C11</f>
        <v>[AckdAccptd / NORE]</v>
      </c>
      <c r="I13" s="28" t="e">
        <f>#REF!</f>
        <v>#REF!</v>
      </c>
      <c r="J13" s="29" t="str">
        <f>FOP!D11</f>
        <v>[Mtchd/-]</v>
      </c>
      <c r="K13" s="28" t="e">
        <f>#REF!</f>
        <v>#REF!</v>
      </c>
      <c r="L13" s="29" t="str">
        <f>FOP!E11</f>
        <v>[Pdg|Flng]/[PREA|PRCY|BOTH]</v>
      </c>
      <c r="M13" s="28" t="e">
        <f>#REF!</f>
        <v>#REF!</v>
      </c>
      <c r="N13" s="29"/>
      <c r="O13" s="28" t="str">
        <f>FOP!F11</f>
        <v>[IPRC/PACK]
[MTCH/MACH]
SETT/[PEND|PENF]</v>
      </c>
      <c r="P13" s="28" t="str">
        <f>FOP!G11</f>
        <v>[PEND|PENF]/[PREA|PRCY|BOTH]</v>
      </c>
      <c r="Q13" s="28" t="e">
        <f>#REF!</f>
        <v>#REF!</v>
      </c>
      <c r="R13" s="28" t="e">
        <f>#REF!</f>
        <v>#REF!</v>
      </c>
      <c r="S13" s="28" t="e">
        <f>#REF!</f>
        <v>#REF!</v>
      </c>
      <c r="T13" s="28" t="e">
        <f>#REF!</f>
        <v>#REF!</v>
      </c>
      <c r="U13" s="28" t="e">
        <f>#REF!</f>
        <v>#REF!</v>
      </c>
      <c r="V13" s="28" t="e">
        <f>#REF!</f>
        <v>#REF!</v>
      </c>
      <c r="W13" s="28" t="e">
        <f>#REF!</f>
        <v>#REF!</v>
      </c>
    </row>
    <row r="14" spans="1:23" ht="133.5" customHeight="1">
      <c r="A14" s="28" t="str">
        <f>FOP!A12</f>
        <v>Uncovered</v>
      </c>
      <c r="B14" s="28" t="str">
        <f>FOP!B12</f>
        <v>Lack of securities</v>
      </c>
      <c r="C14" s="29" t="e">
        <f>#REF!</f>
        <v>#REF!</v>
      </c>
      <c r="D14" s="29" t="e">
        <f>#REF!</f>
        <v>#REF!</v>
      </c>
      <c r="E14" s="28" t="e">
        <f>#REF!</f>
        <v>#REF!</v>
      </c>
      <c r="F14" s="29" t="e">
        <f>#REF!</f>
        <v>#REF!</v>
      </c>
      <c r="G14" s="29"/>
      <c r="H14" s="29" t="str">
        <f>FOP!C12</f>
        <v>-</v>
      </c>
      <c r="I14" s="28" t="e">
        <f>#REF!</f>
        <v>#REF!</v>
      </c>
      <c r="J14" s="29" t="str">
        <f>FOP!D12</f>
        <v>-</v>
      </c>
      <c r="K14" s="28" t="e">
        <f>#REF!</f>
        <v>#REF!</v>
      </c>
      <c r="L14" s="29" t="str">
        <f>FOP!E12</f>
        <v>[Pdg|Flng]/[LACK|CLAC]</v>
      </c>
      <c r="M14" s="28" t="e">
        <f>#REF!</f>
        <v>#REF!</v>
      </c>
      <c r="N14" s="29"/>
      <c r="O14" s="28" t="str">
        <f>FOP!F12</f>
        <v>SETT/[PEND|PENF]</v>
      </c>
      <c r="P14" s="28" t="str">
        <f>FOP!G12</f>
        <v>[PEND|PENF]/[LACK|CLAC]</v>
      </c>
      <c r="Q14" s="28" t="e">
        <f>#REF!</f>
        <v>#REF!</v>
      </c>
      <c r="R14" s="28" t="e">
        <f>#REF!</f>
        <v>#REF!</v>
      </c>
      <c r="S14" s="28" t="e">
        <f>#REF!</f>
        <v>#REF!</v>
      </c>
      <c r="T14" s="28" t="e">
        <f>#REF!</f>
        <v>#REF!</v>
      </c>
      <c r="U14" s="28" t="e">
        <f>#REF!</f>
        <v>#REF!</v>
      </c>
      <c r="V14" s="28" t="e">
        <f>#REF!</f>
        <v>#REF!</v>
      </c>
      <c r="W14" s="28" t="e">
        <f>#REF!</f>
        <v>#REF!</v>
      </c>
    </row>
    <row r="15" spans="1:23" ht="75">
      <c r="A15" s="6" t="s">
        <v>41</v>
      </c>
      <c r="B15" s="6" t="s">
        <v>87</v>
      </c>
      <c r="C15" s="7" t="s">
        <v>53</v>
      </c>
      <c r="D15" s="7" t="s">
        <v>40</v>
      </c>
      <c r="E15" s="6" t="s">
        <v>52</v>
      </c>
      <c r="F15" s="7" t="s">
        <v>52</v>
      </c>
      <c r="G15" s="10"/>
      <c r="H15" s="11" t="s">
        <v>9</v>
      </c>
      <c r="I15" s="12" t="s">
        <v>9</v>
      </c>
      <c r="J15" s="11" t="s">
        <v>24</v>
      </c>
      <c r="K15" s="12" t="s">
        <v>89</v>
      </c>
      <c r="L15" s="5" t="s">
        <v>214</v>
      </c>
      <c r="M15" s="5" t="s">
        <v>218</v>
      </c>
      <c r="N15" s="10"/>
      <c r="O15" s="6" t="s">
        <v>92</v>
      </c>
      <c r="P15" s="9" t="s">
        <v>91</v>
      </c>
      <c r="Q15" s="12" t="s">
        <v>9</v>
      </c>
      <c r="R15" s="12" t="s">
        <v>9</v>
      </c>
      <c r="S15" s="12" t="s">
        <v>182</v>
      </c>
      <c r="T15" s="12" t="s">
        <v>9</v>
      </c>
      <c r="U15" s="12" t="s">
        <v>39</v>
      </c>
      <c r="V15" s="12" t="s">
        <v>9</v>
      </c>
      <c r="W15" s="1" t="s">
        <v>183</v>
      </c>
    </row>
    <row r="16" spans="1:23" ht="14.45">
      <c r="A16" s="28" t="str">
        <f>FOP!A14</f>
        <v>Hold 3</v>
      </c>
      <c r="B16" s="28" t="str">
        <f>FOP!B14</f>
        <v>Putting an instruction on hold</v>
      </c>
      <c r="C16" s="29" t="e">
        <f>#REF!</f>
        <v>#REF!</v>
      </c>
      <c r="D16" s="29" t="e">
        <f>#REF!</f>
        <v>#REF!</v>
      </c>
      <c r="E16" s="28" t="e">
        <f>#REF!</f>
        <v>#REF!</v>
      </c>
      <c r="F16" s="29" t="e">
        <f>#REF!</f>
        <v>#REF!</v>
      </c>
      <c r="G16" s="29"/>
      <c r="H16" s="29" t="str">
        <f>FOP!C14</f>
        <v>-</v>
      </c>
      <c r="I16" s="28" t="e">
        <f>#REF!</f>
        <v>#REF!</v>
      </c>
      <c r="J16" s="29" t="str">
        <f>FOP!D14</f>
        <v>-</v>
      </c>
      <c r="K16" s="28" t="e">
        <f>#REF!</f>
        <v>#REF!</v>
      </c>
      <c r="L16" s="29" t="str">
        <f>FOP!E14</f>
        <v>[Pdg|Flng]/[PREA|PRCY|BOTH]</v>
      </c>
      <c r="M16" s="28" t="e">
        <f>#REF!</f>
        <v>#REF!</v>
      </c>
      <c r="N16" s="29"/>
      <c r="O16" s="28" t="str">
        <f>FOP!F14</f>
        <v>SETT/[PEND|PENF]</v>
      </c>
      <c r="P16" s="28" t="str">
        <f>FOP!G14</f>
        <v>[PEND|PENF]/[PREA|PRCY|BOTH]</v>
      </c>
      <c r="Q16" s="28" t="e">
        <f>#REF!</f>
        <v>#REF!</v>
      </c>
      <c r="R16" s="28" t="e">
        <f>#REF!</f>
        <v>#REF!</v>
      </c>
      <c r="S16" s="28" t="e">
        <f>#REF!</f>
        <v>#REF!</v>
      </c>
      <c r="T16" s="28" t="e">
        <f>#REF!</f>
        <v>#REF!</v>
      </c>
      <c r="U16" s="28" t="e">
        <f>#REF!</f>
        <v>#REF!</v>
      </c>
      <c r="V16" s="28" t="e">
        <f>#REF!</f>
        <v>#REF!</v>
      </c>
      <c r="W16" s="28" t="e">
        <f>#REF!</f>
        <v>#REF!</v>
      </c>
    </row>
    <row r="17" spans="1:23" ht="45">
      <c r="A17" s="6" t="s">
        <v>81</v>
      </c>
      <c r="B17" s="6" t="s">
        <v>47</v>
      </c>
      <c r="C17" s="7" t="s">
        <v>53</v>
      </c>
      <c r="D17" s="7" t="s">
        <v>40</v>
      </c>
      <c r="E17" s="6" t="s">
        <v>83</v>
      </c>
      <c r="F17" s="7" t="s">
        <v>58</v>
      </c>
      <c r="G17" s="10"/>
      <c r="H17" s="11" t="s">
        <v>9</v>
      </c>
      <c r="I17" s="12" t="s">
        <v>9</v>
      </c>
      <c r="J17" s="11" t="s">
        <v>24</v>
      </c>
      <c r="K17" s="12" t="s">
        <v>9</v>
      </c>
      <c r="L17" s="5" t="s">
        <v>215</v>
      </c>
      <c r="M17" s="5" t="s">
        <v>9</v>
      </c>
      <c r="N17" s="10"/>
      <c r="O17" s="6" t="s">
        <v>169</v>
      </c>
      <c r="P17" s="9" t="s">
        <v>172</v>
      </c>
      <c r="Q17" s="12" t="s">
        <v>9</v>
      </c>
      <c r="R17" s="12" t="s">
        <v>9</v>
      </c>
      <c r="S17" s="12" t="s">
        <v>182</v>
      </c>
      <c r="T17" s="12" t="s">
        <v>9</v>
      </c>
      <c r="U17" s="12" t="s">
        <v>40</v>
      </c>
      <c r="V17" s="12" t="s">
        <v>9</v>
      </c>
      <c r="W17" s="1" t="s">
        <v>183</v>
      </c>
    </row>
    <row r="18" spans="1:23" ht="45">
      <c r="A18" s="6" t="s">
        <v>82</v>
      </c>
      <c r="B18" s="6" t="s">
        <v>48</v>
      </c>
      <c r="C18" s="7" t="s">
        <v>53</v>
      </c>
      <c r="D18" s="7" t="s">
        <v>39</v>
      </c>
      <c r="E18" s="6" t="s">
        <v>83</v>
      </c>
      <c r="F18" s="7" t="s">
        <v>58</v>
      </c>
      <c r="G18" s="10"/>
      <c r="H18" s="11" t="s">
        <v>9</v>
      </c>
      <c r="I18" s="12" t="s">
        <v>9</v>
      </c>
      <c r="J18" s="11" t="s">
        <v>24</v>
      </c>
      <c r="K18" s="12" t="s">
        <v>9</v>
      </c>
      <c r="L18" s="5" t="s">
        <v>219</v>
      </c>
      <c r="M18" s="5" t="s">
        <v>9</v>
      </c>
      <c r="N18" s="10"/>
      <c r="O18" s="6" t="s">
        <v>169</v>
      </c>
      <c r="P18" s="9" t="s">
        <v>171</v>
      </c>
      <c r="Q18" s="12" t="s">
        <v>9</v>
      </c>
      <c r="R18" s="12" t="s">
        <v>9</v>
      </c>
      <c r="S18" s="12" t="s">
        <v>182</v>
      </c>
      <c r="T18" s="12" t="s">
        <v>9</v>
      </c>
      <c r="U18" s="12" t="s">
        <v>39</v>
      </c>
      <c r="V18" s="12" t="s">
        <v>9</v>
      </c>
      <c r="W18" s="1" t="s">
        <v>183</v>
      </c>
    </row>
    <row r="19" spans="1:23" ht="28.9">
      <c r="A19" s="28" t="str">
        <f>FOP!A17</f>
        <v>Cut-off 4</v>
      </c>
      <c r="B19" s="28" t="str">
        <f>FOP!B17</f>
        <v>Notice of failed transaction after cut-off in case of lack of securities</v>
      </c>
      <c r="C19" s="28" t="e">
        <f>#REF!</f>
        <v>#REF!</v>
      </c>
      <c r="D19" s="28" t="e">
        <f>#REF!</f>
        <v>#REF!</v>
      </c>
      <c r="E19" s="28" t="e">
        <f>#REF!</f>
        <v>#REF!</v>
      </c>
      <c r="F19" s="28" t="e">
        <f>#REF!</f>
        <v>#REF!</v>
      </c>
      <c r="G19" s="28"/>
      <c r="H19" s="28" t="str">
        <f>FOP!C17</f>
        <v>-</v>
      </c>
      <c r="I19" s="28" t="e">
        <f>#REF!</f>
        <v>#REF!</v>
      </c>
      <c r="J19" s="28" t="str">
        <f>FOP!D17</f>
        <v>-</v>
      </c>
      <c r="K19" s="28" t="e">
        <f>#REF!</f>
        <v>#REF!</v>
      </c>
      <c r="L19" s="28" t="str">
        <f>FOP!E17</f>
        <v>Flng/[LACK|CLAC]</v>
      </c>
      <c r="M19" s="28" t="e">
        <f>#REF!</f>
        <v>#REF!</v>
      </c>
      <c r="N19" s="28"/>
      <c r="O19" s="28" t="str">
        <f>FOP!F17</f>
        <v>SETT/PENF</v>
      </c>
      <c r="P19" s="28" t="str">
        <f>FOP!G17</f>
        <v>PENF/[LACK|CLAC]</v>
      </c>
      <c r="Q19" s="28" t="e">
        <f>#REF!</f>
        <v>#REF!</v>
      </c>
      <c r="R19" s="28" t="e">
        <f>#REF!</f>
        <v>#REF!</v>
      </c>
      <c r="S19" s="28" t="e">
        <f>#REF!</f>
        <v>#REF!</v>
      </c>
      <c r="T19" s="28" t="e">
        <f>#REF!</f>
        <v>#REF!</v>
      </c>
      <c r="U19" s="28" t="e">
        <f>#REF!</f>
        <v>#REF!</v>
      </c>
      <c r="V19" s="28" t="e">
        <f>#REF!</f>
        <v>#REF!</v>
      </c>
      <c r="W19" s="28" t="e">
        <f>#REF!</f>
        <v>#REF!</v>
      </c>
    </row>
    <row r="20" spans="1:23" ht="60">
      <c r="A20" s="6" t="s">
        <v>85</v>
      </c>
      <c r="B20" s="6" t="s">
        <v>125</v>
      </c>
      <c r="C20" s="7" t="s">
        <v>54</v>
      </c>
      <c r="D20" s="7" t="s">
        <v>40</v>
      </c>
      <c r="E20" s="6" t="s">
        <v>83</v>
      </c>
      <c r="F20" s="7" t="s">
        <v>58</v>
      </c>
      <c r="G20" s="10"/>
      <c r="H20" s="11" t="s">
        <v>9</v>
      </c>
      <c r="I20" s="12" t="s">
        <v>9</v>
      </c>
      <c r="J20" s="11" t="s">
        <v>9</v>
      </c>
      <c r="K20" s="11" t="s">
        <v>9</v>
      </c>
      <c r="L20" s="8" t="s">
        <v>223</v>
      </c>
      <c r="M20" s="5" t="s">
        <v>110</v>
      </c>
      <c r="N20" s="10"/>
      <c r="O20" s="7" t="s">
        <v>14</v>
      </c>
      <c r="P20" s="7" t="s">
        <v>109</v>
      </c>
      <c r="Q20" s="12" t="s">
        <v>126</v>
      </c>
      <c r="R20" s="5" t="s">
        <v>195</v>
      </c>
      <c r="S20" s="5" t="s">
        <v>203</v>
      </c>
      <c r="T20" s="5" t="s">
        <v>195</v>
      </c>
      <c r="U20" s="5" t="s">
        <v>185</v>
      </c>
      <c r="V20" s="5" t="s">
        <v>9</v>
      </c>
      <c r="W20" s="5" t="s">
        <v>9</v>
      </c>
    </row>
    <row r="21" spans="1:23" ht="14.45">
      <c r="A21" s="26" t="e">
        <f>#REF!</f>
        <v>#REF!</v>
      </c>
      <c r="B21" s="26" t="e">
        <f>#REF!</f>
        <v>#REF!</v>
      </c>
      <c r="C21" s="26" t="e">
        <f>#REF!</f>
        <v>#REF!</v>
      </c>
      <c r="D21" s="26" t="e">
        <f>#REF!</f>
        <v>#REF!</v>
      </c>
      <c r="E21" s="26" t="e">
        <f>#REF!</f>
        <v>#REF!</v>
      </c>
      <c r="F21" s="26" t="e">
        <f>#REF!</f>
        <v>#REF!</v>
      </c>
      <c r="G21" s="26" t="e">
        <f>#REF!</f>
        <v>#REF!</v>
      </c>
      <c r="H21" s="26" t="e">
        <f>#REF!</f>
        <v>#REF!</v>
      </c>
      <c r="I21" s="26" t="e">
        <f>#REF!</f>
        <v>#REF!</v>
      </c>
      <c r="J21" s="26" t="e">
        <f>#REF!</f>
        <v>#REF!</v>
      </c>
      <c r="K21" s="26" t="e">
        <f>#REF!</f>
        <v>#REF!</v>
      </c>
      <c r="L21" s="26" t="e">
        <f>#REF!</f>
        <v>#REF!</v>
      </c>
      <c r="M21" s="26" t="e">
        <f>#REF!</f>
        <v>#REF!</v>
      </c>
      <c r="N21" s="26" t="e">
        <f>#REF!</f>
        <v>#REF!</v>
      </c>
      <c r="O21" s="26" t="e">
        <f>#REF!</f>
        <v>#REF!</v>
      </c>
      <c r="P21" s="26" t="e">
        <f>#REF!</f>
        <v>#REF!</v>
      </c>
      <c r="Q21" s="26" t="e">
        <f>#REF!</f>
        <v>#REF!</v>
      </c>
      <c r="R21" s="26" t="e">
        <f>#REF!</f>
        <v>#REF!</v>
      </c>
      <c r="S21" s="26" t="e">
        <f>#REF!</f>
        <v>#REF!</v>
      </c>
      <c r="T21" s="26" t="e">
        <f>#REF!</f>
        <v>#REF!</v>
      </c>
      <c r="U21" s="26" t="e">
        <f>#REF!</f>
        <v>#REF!</v>
      </c>
      <c r="V21" s="26" t="e">
        <f>#REF!</f>
        <v>#REF!</v>
      </c>
      <c r="W21" s="26" t="e">
        <f>#REF!</f>
        <v>#REF!</v>
      </c>
    </row>
    <row r="22" spans="1:23" ht="14.45">
      <c r="A22" s="28" t="str">
        <f>FOP!A18</f>
        <v>Booked</v>
      </c>
      <c r="B22" s="28" t="str">
        <f>FOP!B18</f>
        <v>Booking / settlement completed (confirmation is sent)</v>
      </c>
      <c r="C22" s="29" t="e">
        <f>#REF!</f>
        <v>#REF!</v>
      </c>
      <c r="D22" s="29" t="e">
        <f>#REF!</f>
        <v>#REF!</v>
      </c>
      <c r="E22" s="28" t="e">
        <f>#REF!</f>
        <v>#REF!</v>
      </c>
      <c r="F22" s="29" t="e">
        <f>#REF!</f>
        <v>#REF!</v>
      </c>
      <c r="G22" s="29"/>
      <c r="H22" s="29" t="str">
        <f>FOP!C18</f>
        <v>-</v>
      </c>
      <c r="I22" s="28" t="e">
        <f>#REF!</f>
        <v>#REF!</v>
      </c>
      <c r="J22" s="29" t="str">
        <f>FOP!D18</f>
        <v>-</v>
      </c>
      <c r="K22" s="28" t="e">
        <f>#REF!</f>
        <v>#REF!</v>
      </c>
      <c r="L22" s="29" t="str">
        <f>FOP!E18</f>
        <v>-</v>
      </c>
      <c r="M22" s="28" t="e">
        <f>#REF!</f>
        <v>#REF!</v>
      </c>
      <c r="N22" s="29"/>
      <c r="O22" s="28" t="str">
        <f>FOP!F18</f>
        <v>-</v>
      </c>
      <c r="P22" s="28" t="str">
        <f>FOP!G18</f>
        <v>-</v>
      </c>
      <c r="Q22" s="28" t="e">
        <f>#REF!</f>
        <v>#REF!</v>
      </c>
      <c r="R22" s="28" t="e">
        <f>#REF!</f>
        <v>#REF!</v>
      </c>
      <c r="S22" s="28" t="e">
        <f>#REF!</f>
        <v>#REF!</v>
      </c>
      <c r="T22" s="28" t="e">
        <f>#REF!</f>
        <v>#REF!</v>
      </c>
      <c r="U22" s="28" t="e">
        <f>#REF!</f>
        <v>#REF!</v>
      </c>
      <c r="V22" s="28" t="e">
        <f>#REF!</f>
        <v>#REF!</v>
      </c>
      <c r="W22" s="28" t="e">
        <f>#REF!</f>
        <v>#REF!</v>
      </c>
    </row>
    <row r="23" spans="1:23" ht="14.45">
      <c r="A23" s="28" t="str">
        <f>FOP!A19</f>
        <v>Cancel 1</v>
      </c>
      <c r="B23" s="28" t="str">
        <f>FOP!B19</f>
        <v>Successful cancellation</v>
      </c>
      <c r="C23" s="29" t="e">
        <f>#REF!</f>
        <v>#REF!</v>
      </c>
      <c r="D23" s="29" t="e">
        <f>#REF!</f>
        <v>#REF!</v>
      </c>
      <c r="E23" s="28" t="e">
        <f>#REF!</f>
        <v>#REF!</v>
      </c>
      <c r="F23" s="29" t="e">
        <f>#REF!</f>
        <v>#REF!</v>
      </c>
      <c r="G23" s="29"/>
      <c r="H23" s="29" t="str">
        <f>FOP!C19</f>
        <v>Canc/[CANI|CORP|BYIY|OTHR]</v>
      </c>
      <c r="I23" s="28" t="e">
        <f>#REF!</f>
        <v>#REF!</v>
      </c>
      <c r="J23" s="29" t="str">
        <f>FOP!D19</f>
        <v>-</v>
      </c>
      <c r="K23" s="28" t="e">
        <f>#REF!</f>
        <v>#REF!</v>
      </c>
      <c r="L23" s="29" t="str">
        <f>FOP!E19</f>
        <v>-</v>
      </c>
      <c r="M23" s="28" t="e">
        <f>#REF!</f>
        <v>#REF!</v>
      </c>
      <c r="N23" s="29"/>
      <c r="O23" s="28" t="str">
        <f>FOP!F19</f>
        <v>IPRC/CAND</v>
      </c>
      <c r="P23" s="28" t="str">
        <f>FOP!G19</f>
        <v>CAND/CANI</v>
      </c>
      <c r="Q23" s="28" t="e">
        <f>#REF!</f>
        <v>#REF!</v>
      </c>
      <c r="R23" s="28" t="e">
        <f>#REF!</f>
        <v>#REF!</v>
      </c>
      <c r="S23" s="28" t="e">
        <f>#REF!</f>
        <v>#REF!</v>
      </c>
      <c r="T23" s="28" t="e">
        <f>#REF!</f>
        <v>#REF!</v>
      </c>
      <c r="U23" s="28" t="e">
        <f>#REF!</f>
        <v>#REF!</v>
      </c>
      <c r="V23" s="28" t="e">
        <f>#REF!</f>
        <v>#REF!</v>
      </c>
      <c r="W23" s="28" t="e">
        <f>#REF!</f>
        <v>#REF!</v>
      </c>
    </row>
    <row r="24" spans="1:23" ht="43.15">
      <c r="A24" s="28" t="str">
        <f>FOP!A20</f>
        <v>Cancel 2</v>
      </c>
      <c r="B24" s="28" t="str">
        <f>FOP!B20</f>
        <v>In the case of auto-FOP or instruction sent in already matched mode:  message sent to the counterparty upon the unilateral cancellation of the instructing party
</v>
      </c>
      <c r="C24" s="29" t="e">
        <f>#REF!</f>
        <v>#REF!</v>
      </c>
      <c r="D24" s="29" t="e">
        <f>#REF!</f>
        <v>#REF!</v>
      </c>
      <c r="E24" s="28" t="e">
        <f>#REF!</f>
        <v>#REF!</v>
      </c>
      <c r="F24" s="29" t="e">
        <f>#REF!</f>
        <v>#REF!</v>
      </c>
      <c r="G24" s="29"/>
      <c r="H24" s="29" t="str">
        <f>FOP!C20</f>
        <v>Canc/OTHR</v>
      </c>
      <c r="I24" s="28" t="e">
        <f>#REF!</f>
        <v>#REF!</v>
      </c>
      <c r="J24" s="29" t="str">
        <f>FOP!D20</f>
        <v>-</v>
      </c>
      <c r="K24" s="28" t="e">
        <f>#REF!</f>
        <v>#REF!</v>
      </c>
      <c r="L24" s="29" t="str">
        <f>FOP!E20</f>
        <v>-</v>
      </c>
      <c r="M24" s="28" t="e">
        <f>#REF!</f>
        <v>#REF!</v>
      </c>
      <c r="N24" s="29"/>
      <c r="O24" s="28" t="str">
        <f>FOP!F20</f>
        <v>IPRC/CAND</v>
      </c>
      <c r="P24" s="28" t="str">
        <f>FOP!G20</f>
        <v>CAND/NARR</v>
      </c>
      <c r="Q24" s="28" t="e">
        <f>#REF!</f>
        <v>#REF!</v>
      </c>
      <c r="R24" s="28" t="e">
        <f>#REF!</f>
        <v>#REF!</v>
      </c>
      <c r="S24" s="28" t="e">
        <f>#REF!</f>
        <v>#REF!</v>
      </c>
      <c r="T24" s="28" t="e">
        <f>#REF!</f>
        <v>#REF!</v>
      </c>
      <c r="U24" s="28" t="e">
        <f>#REF!</f>
        <v>#REF!</v>
      </c>
      <c r="V24" s="28" t="e">
        <f>#REF!</f>
        <v>#REF!</v>
      </c>
      <c r="W24" s="28" t="e">
        <f>#REF!</f>
        <v>#REF!</v>
      </c>
    </row>
    <row r="25" spans="1:23" ht="30">
      <c r="A25" s="28" t="str">
        <f>FOP!A21</f>
        <v>Cancel Noti.</v>
      </c>
      <c r="B25" s="28" t="str">
        <f>FOP!B21</f>
        <v>Request for cancellation of matched transaction</v>
      </c>
      <c r="C25" s="29" t="e">
        <f>#REF!</f>
        <v>#REF!</v>
      </c>
      <c r="D25" s="29" t="e">
        <f>#REF!</f>
        <v>#REF!</v>
      </c>
      <c r="E25" s="28" t="e">
        <f>#REF!</f>
        <v>#REF!</v>
      </c>
      <c r="F25" s="29" t="e">
        <f>#REF!</f>
        <v>#REF!</v>
      </c>
      <c r="G25" s="29"/>
      <c r="H25" s="29" t="str">
        <f>FOP!C21</f>
        <v>CxlReqd/-</v>
      </c>
      <c r="I25" s="28" t="e">
        <f>#REF!</f>
        <v>#REF!</v>
      </c>
      <c r="J25" s="29" t="str">
        <f>FOP!D21</f>
        <v>-</v>
      </c>
      <c r="K25" s="28" t="e">
        <f>#REF!</f>
        <v>#REF!</v>
      </c>
      <c r="L25" s="29" t="str">
        <f>FOP!E21</f>
        <v>[Pdg|Flng]/[…]</v>
      </c>
      <c r="M25" s="28" t="e">
        <f>#REF!</f>
        <v>#REF!</v>
      </c>
      <c r="N25" s="29"/>
      <c r="O25" s="28" t="str">
        <f>FOP!F21</f>
        <v>IPRC/CPRC
SETT/[PEND|PENF]</v>
      </c>
      <c r="P25" s="28" t="str">
        <f>FOP!G21</f>
        <v>
[PEND|PENF]/[…]</v>
      </c>
      <c r="Q25" s="28" t="e">
        <f>#REF!</f>
        <v>#REF!</v>
      </c>
      <c r="R25" s="28" t="e">
        <f>#REF!</f>
        <v>#REF!</v>
      </c>
      <c r="S25" s="28" t="e">
        <f>#REF!</f>
        <v>#REF!</v>
      </c>
      <c r="T25" s="28" t="e">
        <f>#REF!</f>
        <v>#REF!</v>
      </c>
      <c r="U25" s="28" t="e">
        <f>#REF!</f>
        <v>#REF!</v>
      </c>
      <c r="V25" s="28" t="e">
        <f>#REF!</f>
        <v>#REF!</v>
      </c>
      <c r="W25" s="28" t="e">
        <f>#REF!</f>
        <v>#REF!</v>
      </c>
    </row>
    <row r="26" spans="1:23" ht="60">
      <c r="A26" s="28" t="str">
        <f>FOP!A22</f>
        <v>Pending Cancellation</v>
      </c>
      <c r="B26" s="28" t="str">
        <f>FOP!B22</f>
        <v>In the case of cancellation of a matched transaction waiting for the cancellation instruction of the other party
</v>
      </c>
      <c r="C26" s="29" t="e">
        <f>#REF!</f>
        <v>#REF!</v>
      </c>
      <c r="D26" s="29" t="e">
        <f>#REF!</f>
        <v>#REF!</v>
      </c>
      <c r="E26" s="28" t="e">
        <f>#REF!</f>
        <v>#REF!</v>
      </c>
      <c r="F26" s="29" t="e">
        <f>#REF!</f>
        <v>#REF!</v>
      </c>
      <c r="G26" s="29"/>
      <c r="H26" s="29" t="str">
        <f>FOP!C22</f>
        <v>PdgCxl/CONF</v>
      </c>
      <c r="I26" s="28" t="e">
        <f>#REF!</f>
        <v>#REF!</v>
      </c>
      <c r="J26" s="29" t="str">
        <f>FOP!D22</f>
        <v>-</v>
      </c>
      <c r="K26" s="28" t="e">
        <f>#REF!</f>
        <v>#REF!</v>
      </c>
      <c r="L26" s="29" t="str">
        <f>FOP!E22</f>
        <v>[Pdg|Flng]/[…]</v>
      </c>
      <c r="M26" s="28" t="e">
        <f>#REF!</f>
        <v>#REF!</v>
      </c>
      <c r="N26" s="29"/>
      <c r="O26" s="28" t="str">
        <f>FOP!F22</f>
        <v>IPRC/CANP
SETT/[PEND|PENF]</v>
      </c>
      <c r="P26" s="28" t="str">
        <f>FOP!G22</f>
        <v>CANP/CONF
[PEND|PENF]/[…]</v>
      </c>
      <c r="Q26" s="28" t="e">
        <f>#REF!</f>
        <v>#REF!</v>
      </c>
      <c r="R26" s="28" t="e">
        <f>#REF!</f>
        <v>#REF!</v>
      </c>
      <c r="S26" s="28" t="e">
        <f>#REF!</f>
        <v>#REF!</v>
      </c>
      <c r="T26" s="28" t="e">
        <f>#REF!</f>
        <v>#REF!</v>
      </c>
      <c r="U26" s="28" t="e">
        <f>#REF!</f>
        <v>#REF!</v>
      </c>
      <c r="V26" s="28" t="e">
        <f>#REF!</f>
        <v>#REF!</v>
      </c>
      <c r="W26" s="28" t="e">
        <f>#REF!</f>
        <v>#REF!</v>
      </c>
    </row>
    <row r="27" spans="1:23" ht="14.45">
      <c r="A27" s="28" t="str">
        <f>FOP!A23</f>
        <v>Cancel EOD</v>
      </c>
      <c r="B27" s="28" t="str">
        <f>FOP!B23</f>
        <v>Cancellation at the end of recycling period</v>
      </c>
      <c r="C27" s="29" t="e">
        <f>#REF!</f>
        <v>#REF!</v>
      </c>
      <c r="D27" s="29" t="e">
        <f>#REF!</f>
        <v>#REF!</v>
      </c>
      <c r="E27" s="28" t="e">
        <f>#REF!</f>
        <v>#REF!</v>
      </c>
      <c r="F27" s="29" t="e">
        <f>#REF!</f>
        <v>#REF!</v>
      </c>
      <c r="G27" s="29"/>
      <c r="H27" s="29" t="str">
        <f>FOP!C23</f>
        <v>Canc/CXLR</v>
      </c>
      <c r="I27" s="28" t="e">
        <f>#REF!</f>
        <v>#REF!</v>
      </c>
      <c r="J27" s="29" t="str">
        <f>FOP!D23</f>
        <v>-</v>
      </c>
      <c r="K27" s="28" t="e">
        <f>#REF!</f>
        <v>#REF!</v>
      </c>
      <c r="L27" s="29" t="str">
        <f>FOP!E23</f>
        <v>-</v>
      </c>
      <c r="M27" s="28" t="e">
        <f>#REF!</f>
        <v>#REF!</v>
      </c>
      <c r="N27" s="29"/>
      <c r="O27" s="28" t="str">
        <f>FOP!F23</f>
        <v>IPRC/CAND</v>
      </c>
      <c r="P27" s="28" t="str">
        <f>FOP!G23</f>
        <v>CAND/EXPI</v>
      </c>
      <c r="Q27" s="28" t="e">
        <f>#REF!</f>
        <v>#REF!</v>
      </c>
      <c r="R27" s="28" t="e">
        <f>#REF!</f>
        <v>#REF!</v>
      </c>
      <c r="S27" s="28" t="e">
        <f>#REF!</f>
        <v>#REF!</v>
      </c>
      <c r="T27" s="28" t="e">
        <f>#REF!</f>
        <v>#REF!</v>
      </c>
      <c r="U27" s="28" t="e">
        <f>#REF!</f>
        <v>#REF!</v>
      </c>
      <c r="V27" s="28" t="e">
        <f>#REF!</f>
        <v>#REF!</v>
      </c>
      <c r="W27" s="28" t="e">
        <f>#REF!</f>
        <v>#REF!</v>
      </c>
    </row>
    <row r="28" spans="1:23" ht="43.15">
      <c r="A28" s="28" t="str">
        <f>FOP!A24</f>
        <v>Failed processing</v>
      </c>
      <c r="B28" s="28" t="str">
        <f>FOP!B24</f>
        <v>Notification of an already accepted instruction that was cancelled due to technical error or that was found invalid upon the revalidation</v>
      </c>
      <c r="C28" s="29" t="e">
        <f>#REF!</f>
        <v>#REF!</v>
      </c>
      <c r="D28" s="29" t="e">
        <f>#REF!</f>
        <v>#REF!</v>
      </c>
      <c r="E28" s="28" t="e">
        <f>#REF!</f>
        <v>#REF!</v>
      </c>
      <c r="F28" s="29" t="e">
        <f>#REF!</f>
        <v>#REF!</v>
      </c>
      <c r="G28" s="29"/>
      <c r="H28" s="29" t="str">
        <f>FOP!C24</f>
        <v>Canc/CANS</v>
      </c>
      <c r="I28" s="28" t="e">
        <f>#REF!</f>
        <v>#REF!</v>
      </c>
      <c r="J28" s="29" t="str">
        <f>FOP!D24</f>
        <v>-</v>
      </c>
      <c r="K28" s="28" t="e">
        <f>#REF!</f>
        <v>#REF!</v>
      </c>
      <c r="L28" s="29" t="str">
        <f>FOP!E24</f>
        <v>-</v>
      </c>
      <c r="M28" s="28" t="e">
        <f>#REF!</f>
        <v>#REF!</v>
      </c>
      <c r="N28" s="29"/>
      <c r="O28" s="28" t="str">
        <f>FOP!F24</f>
        <v>IPRC/CAND</v>
      </c>
      <c r="P28" s="28" t="str">
        <f>FOP!G24</f>
        <v>CAND/CANS</v>
      </c>
      <c r="Q28" s="28" t="e">
        <f>#REF!</f>
        <v>#REF!</v>
      </c>
      <c r="R28" s="28" t="e">
        <f>#REF!</f>
        <v>#REF!</v>
      </c>
      <c r="S28" s="28" t="e">
        <f>#REF!</f>
        <v>#REF!</v>
      </c>
      <c r="T28" s="28" t="e">
        <f>#REF!</f>
        <v>#REF!</v>
      </c>
      <c r="U28" s="28" t="e">
        <f>#REF!</f>
        <v>#REF!</v>
      </c>
      <c r="V28" s="28" t="e">
        <f>#REF!</f>
        <v>#REF!</v>
      </c>
      <c r="W28" s="28" t="e">
        <f>#REF!</f>
        <v>#REF!</v>
      </c>
    </row>
    <row r="29" spans="1:23" ht="14.45">
      <c r="A29" s="28" t="e">
        <f>#REF!</f>
        <v>#REF!</v>
      </c>
      <c r="B29" s="28" t="e">
        <f>#REF!</f>
        <v>#REF!</v>
      </c>
      <c r="C29" s="29" t="e">
        <f>#REF!</f>
        <v>#REF!</v>
      </c>
      <c r="D29" s="29" t="e">
        <f>#REF!</f>
        <v>#REF!</v>
      </c>
      <c r="E29" s="28" t="e">
        <f>#REF!</f>
        <v>#REF!</v>
      </c>
      <c r="F29" s="29" t="e">
        <f>#REF!</f>
        <v>#REF!</v>
      </c>
      <c r="G29" s="29"/>
      <c r="H29" s="29" t="e">
        <f>#REF!</f>
        <v>#REF!</v>
      </c>
      <c r="I29" s="28" t="e">
        <f>#REF!</f>
        <v>#REF!</v>
      </c>
      <c r="J29" s="29" t="e">
        <f>#REF!</f>
        <v>#REF!</v>
      </c>
      <c r="K29" s="28" t="e">
        <f>#REF!</f>
        <v>#REF!</v>
      </c>
      <c r="L29" s="29" t="e">
        <f>#REF!</f>
        <v>#REF!</v>
      </c>
      <c r="M29" s="28" t="e">
        <f>#REF!</f>
        <v>#REF!</v>
      </c>
      <c r="N29" s="29"/>
      <c r="O29" s="28" t="e">
        <f>#REF!</f>
        <v>#REF!</v>
      </c>
      <c r="P29" s="28" t="e">
        <f>#REF!</f>
        <v>#REF!</v>
      </c>
      <c r="Q29" s="28" t="e">
        <f>#REF!</f>
        <v>#REF!</v>
      </c>
      <c r="R29" s="28" t="e">
        <f>#REF!</f>
        <v>#REF!</v>
      </c>
      <c r="S29" s="28" t="e">
        <f>#REF!</f>
        <v>#REF!</v>
      </c>
      <c r="T29" s="28" t="e">
        <f>#REF!</f>
        <v>#REF!</v>
      </c>
      <c r="U29" s="28" t="e">
        <f>#REF!</f>
        <v>#REF!</v>
      </c>
      <c r="V29" s="28" t="e">
        <f>#REF!</f>
        <v>#REF!</v>
      </c>
      <c r="W29" s="28" t="e">
        <f>#REF!</f>
        <v>#REF!</v>
      </c>
    </row>
    <row r="30" spans="1:23" ht="14.45">
      <c r="A30" s="28" t="e">
        <f>#REF!</f>
        <v>#REF!</v>
      </c>
      <c r="B30" s="28" t="e">
        <f>#REF!</f>
        <v>#REF!</v>
      </c>
      <c r="C30" s="29" t="e">
        <f>#REF!</f>
        <v>#REF!</v>
      </c>
      <c r="D30" s="29" t="e">
        <f>#REF!</f>
        <v>#REF!</v>
      </c>
      <c r="E30" s="28" t="e">
        <f>#REF!</f>
        <v>#REF!</v>
      </c>
      <c r="F30" s="29" t="e">
        <f>#REF!</f>
        <v>#REF!</v>
      </c>
      <c r="G30" s="29"/>
      <c r="H30" s="29" t="e">
        <f>#REF!</f>
        <v>#REF!</v>
      </c>
      <c r="I30" s="28" t="e">
        <f>#REF!</f>
        <v>#REF!</v>
      </c>
      <c r="J30" s="29" t="e">
        <f>#REF!</f>
        <v>#REF!</v>
      </c>
      <c r="K30" s="28" t="e">
        <f>#REF!</f>
        <v>#REF!</v>
      </c>
      <c r="L30" s="29" t="e">
        <f>#REF!</f>
        <v>#REF!</v>
      </c>
      <c r="M30" s="28" t="e">
        <f>#REF!</f>
        <v>#REF!</v>
      </c>
      <c r="N30" s="29"/>
      <c r="O30" s="28" t="e">
        <f>#REF!</f>
        <v>#REF!</v>
      </c>
      <c r="P30" s="28" t="e">
        <f>#REF!</f>
        <v>#REF!</v>
      </c>
      <c r="Q30" s="28" t="e">
        <f>#REF!</f>
        <v>#REF!</v>
      </c>
      <c r="R30" s="28" t="e">
        <f>#REF!</f>
        <v>#REF!</v>
      </c>
      <c r="S30" s="28" t="e">
        <f>#REF!</f>
        <v>#REF!</v>
      </c>
      <c r="T30" s="28" t="e">
        <f>#REF!</f>
        <v>#REF!</v>
      </c>
      <c r="U30" s="28" t="e">
        <f>#REF!</f>
        <v>#REF!</v>
      </c>
      <c r="V30" s="28" t="e">
        <f>#REF!</f>
        <v>#REF!</v>
      </c>
      <c r="W30" s="28" t="e">
        <f>#REF!</f>
        <v>#REF!</v>
      </c>
    </row>
    <row r="31" spans="1:23" ht="30">
      <c r="A31" s="6" t="s">
        <v>103</v>
      </c>
      <c r="B31" s="6" t="s">
        <v>192</v>
      </c>
      <c r="C31" s="7" t="s">
        <v>54</v>
      </c>
      <c r="D31" s="7" t="s">
        <v>40</v>
      </c>
      <c r="E31" s="6" t="s">
        <v>52</v>
      </c>
      <c r="F31" s="7" t="s">
        <v>57</v>
      </c>
      <c r="G31" s="10"/>
      <c r="H31" s="11" t="s">
        <v>9</v>
      </c>
      <c r="I31" s="12" t="s">
        <v>9</v>
      </c>
      <c r="J31" s="11" t="s">
        <v>9</v>
      </c>
      <c r="K31" s="12" t="s">
        <v>9</v>
      </c>
      <c r="L31" s="8" t="s">
        <v>9</v>
      </c>
      <c r="M31" s="5" t="s">
        <v>9</v>
      </c>
      <c r="N31" s="10"/>
      <c r="O31" s="6" t="s">
        <v>9</v>
      </c>
      <c r="P31" s="6" t="s">
        <v>9</v>
      </c>
      <c r="Q31" s="12"/>
      <c r="R31" s="2" t="s">
        <v>193</v>
      </c>
      <c r="S31" s="2" t="s">
        <v>193</v>
      </c>
      <c r="T31" s="2" t="s">
        <v>193</v>
      </c>
      <c r="U31" s="2" t="s">
        <v>185</v>
      </c>
      <c r="V31" s="1" t="s">
        <v>9</v>
      </c>
      <c r="W31" s="1" t="s">
        <v>9</v>
      </c>
    </row>
    <row r="32" spans="1:23" ht="75">
      <c r="A32" s="6" t="s">
        <v>104</v>
      </c>
      <c r="B32" s="6" t="s">
        <v>119</v>
      </c>
      <c r="C32" s="7" t="s">
        <v>54</v>
      </c>
      <c r="D32" s="7" t="s">
        <v>40</v>
      </c>
      <c r="E32" s="6" t="s">
        <v>52</v>
      </c>
      <c r="F32" s="7" t="s">
        <v>57</v>
      </c>
      <c r="G32" s="10"/>
      <c r="H32" s="11" t="s">
        <v>9</v>
      </c>
      <c r="I32" s="12" t="s">
        <v>9</v>
      </c>
      <c r="J32" s="11" t="s">
        <v>9</v>
      </c>
      <c r="K32" s="12" t="s">
        <v>9</v>
      </c>
      <c r="L32" s="8" t="s">
        <v>233</v>
      </c>
      <c r="M32" s="5" t="s">
        <v>218</v>
      </c>
      <c r="N32" s="10"/>
      <c r="O32" s="7" t="s">
        <v>75</v>
      </c>
      <c r="P32" s="7" t="s">
        <v>234</v>
      </c>
      <c r="Q32" s="12" t="s">
        <v>235</v>
      </c>
      <c r="R32" s="2" t="s">
        <v>193</v>
      </c>
      <c r="S32" s="2" t="s">
        <v>193</v>
      </c>
      <c r="T32" s="2" t="s">
        <v>193</v>
      </c>
      <c r="U32" s="2" t="s">
        <v>185</v>
      </c>
      <c r="V32" s="1" t="s">
        <v>9</v>
      </c>
      <c r="W32" s="1" t="s">
        <v>9</v>
      </c>
    </row>
    <row r="33" spans="1:23" ht="120">
      <c r="A33" s="6" t="s">
        <v>106</v>
      </c>
      <c r="B33" s="6" t="s">
        <v>194</v>
      </c>
      <c r="C33" s="7" t="s">
        <v>54</v>
      </c>
      <c r="D33" s="7" t="s">
        <v>40</v>
      </c>
      <c r="E33" s="6" t="s">
        <v>52</v>
      </c>
      <c r="F33" s="7" t="s">
        <v>57</v>
      </c>
      <c r="G33" s="10"/>
      <c r="H33" s="11" t="s">
        <v>9</v>
      </c>
      <c r="I33" s="12" t="s">
        <v>9</v>
      </c>
      <c r="J33" s="11" t="s">
        <v>9</v>
      </c>
      <c r="K33" s="12" t="s">
        <v>9</v>
      </c>
      <c r="L33" s="8" t="s">
        <v>228</v>
      </c>
      <c r="M33" s="5" t="s">
        <v>224</v>
      </c>
      <c r="N33" s="10"/>
      <c r="O33" s="7" t="s">
        <v>75</v>
      </c>
      <c r="P33" s="7" t="s">
        <v>105</v>
      </c>
      <c r="Q33" s="12"/>
      <c r="R33" s="2" t="s">
        <v>195</v>
      </c>
      <c r="S33" s="2" t="s">
        <v>203</v>
      </c>
      <c r="T33" s="2" t="s">
        <v>195</v>
      </c>
      <c r="U33" s="2" t="s">
        <v>185</v>
      </c>
      <c r="V33" s="1" t="s">
        <v>9</v>
      </c>
      <c r="W33" s="1" t="s">
        <v>9</v>
      </c>
    </row>
    <row r="34" spans="1:23" ht="45">
      <c r="A34" s="6" t="s">
        <v>107</v>
      </c>
      <c r="B34" s="6" t="s">
        <v>108</v>
      </c>
      <c r="C34" s="7" t="s">
        <v>54</v>
      </c>
      <c r="D34" s="7" t="s">
        <v>40</v>
      </c>
      <c r="E34" s="6" t="s">
        <v>52</v>
      </c>
      <c r="F34" s="7" t="s">
        <v>57</v>
      </c>
      <c r="G34" s="10"/>
      <c r="H34" s="11" t="s">
        <v>9</v>
      </c>
      <c r="I34" s="12" t="s">
        <v>9</v>
      </c>
      <c r="J34" s="11" t="s">
        <v>9</v>
      </c>
      <c r="K34" s="12" t="s">
        <v>9</v>
      </c>
      <c r="L34" s="8" t="s">
        <v>223</v>
      </c>
      <c r="M34" s="5" t="s">
        <v>110</v>
      </c>
      <c r="N34" s="10"/>
      <c r="O34" s="7" t="s">
        <v>14</v>
      </c>
      <c r="P34" s="7" t="s">
        <v>109</v>
      </c>
      <c r="Q34" s="12"/>
      <c r="R34" s="2" t="s">
        <v>195</v>
      </c>
      <c r="S34" s="2" t="s">
        <v>203</v>
      </c>
      <c r="T34" s="2" t="s">
        <v>195</v>
      </c>
      <c r="U34" s="2" t="s">
        <v>185</v>
      </c>
      <c r="V34" s="1" t="s">
        <v>9</v>
      </c>
      <c r="W34" s="1" t="s">
        <v>9</v>
      </c>
    </row>
    <row r="35" spans="1:23" ht="30">
      <c r="A35" s="6" t="s">
        <v>111</v>
      </c>
      <c r="B35" s="6" t="s">
        <v>198</v>
      </c>
      <c r="C35" s="7" t="s">
        <v>54</v>
      </c>
      <c r="D35" s="7" t="s">
        <v>40</v>
      </c>
      <c r="E35" s="6" t="s">
        <v>52</v>
      </c>
      <c r="F35" s="7" t="s">
        <v>57</v>
      </c>
      <c r="G35" s="10"/>
      <c r="H35" s="11" t="s">
        <v>9</v>
      </c>
      <c r="I35" s="12" t="s">
        <v>9</v>
      </c>
      <c r="J35" s="11" t="s">
        <v>9</v>
      </c>
      <c r="K35" s="12" t="s">
        <v>9</v>
      </c>
      <c r="L35" s="8" t="s">
        <v>9</v>
      </c>
      <c r="M35" s="5" t="s">
        <v>9</v>
      </c>
      <c r="N35" s="10"/>
      <c r="O35" s="6" t="s">
        <v>9</v>
      </c>
      <c r="P35" s="6" t="s">
        <v>9</v>
      </c>
      <c r="Q35" s="12"/>
      <c r="R35" s="2" t="s">
        <v>196</v>
      </c>
      <c r="S35" s="2" t="s">
        <v>196</v>
      </c>
      <c r="T35" s="2" t="s">
        <v>196</v>
      </c>
      <c r="U35" s="2" t="s">
        <v>185</v>
      </c>
      <c r="V35" s="1" t="s">
        <v>9</v>
      </c>
      <c r="W35" s="1" t="s">
        <v>9</v>
      </c>
    </row>
    <row r="36" spans="1:23" ht="120">
      <c r="A36" s="6" t="s">
        <v>112</v>
      </c>
      <c r="B36" s="6" t="s">
        <v>199</v>
      </c>
      <c r="C36" s="7" t="s">
        <v>54</v>
      </c>
      <c r="D36" s="7" t="s">
        <v>40</v>
      </c>
      <c r="E36" s="6" t="s">
        <v>52</v>
      </c>
      <c r="F36" s="7" t="s">
        <v>57</v>
      </c>
      <c r="G36" s="10"/>
      <c r="H36" s="11" t="s">
        <v>9</v>
      </c>
      <c r="I36" s="12" t="s">
        <v>9</v>
      </c>
      <c r="J36" s="11" t="s">
        <v>9</v>
      </c>
      <c r="K36" s="12" t="s">
        <v>9</v>
      </c>
      <c r="L36" s="8" t="s">
        <v>228</v>
      </c>
      <c r="M36" s="5" t="s">
        <v>224</v>
      </c>
      <c r="N36" s="10"/>
      <c r="O36" s="7" t="s">
        <v>75</v>
      </c>
      <c r="P36" s="7" t="s">
        <v>105</v>
      </c>
      <c r="Q36" s="12"/>
      <c r="R36" s="2" t="s">
        <v>195</v>
      </c>
      <c r="S36" s="2" t="s">
        <v>203</v>
      </c>
      <c r="T36" s="2" t="s">
        <v>195</v>
      </c>
      <c r="U36" s="2" t="s">
        <v>185</v>
      </c>
      <c r="V36" s="1" t="s">
        <v>9</v>
      </c>
      <c r="W36" s="1" t="s">
        <v>9</v>
      </c>
    </row>
    <row r="37" spans="1:23" ht="105">
      <c r="A37" s="6" t="s">
        <v>236</v>
      </c>
      <c r="B37" s="6" t="s">
        <v>237</v>
      </c>
      <c r="C37" s="7" t="s">
        <v>54</v>
      </c>
      <c r="D37" s="7" t="s">
        <v>40</v>
      </c>
      <c r="E37" s="6" t="s">
        <v>52</v>
      </c>
      <c r="F37" s="7" t="s">
        <v>57</v>
      </c>
      <c r="G37" s="10"/>
      <c r="H37" s="11" t="s">
        <v>9</v>
      </c>
      <c r="I37" s="12" t="s">
        <v>9</v>
      </c>
      <c r="J37" s="11" t="s">
        <v>9</v>
      </c>
      <c r="K37" s="12" t="s">
        <v>9</v>
      </c>
      <c r="L37" s="8" t="s">
        <v>233</v>
      </c>
      <c r="M37" s="5" t="s">
        <v>218</v>
      </c>
      <c r="N37" s="10"/>
      <c r="O37" s="7" t="s">
        <v>75</v>
      </c>
      <c r="P37" s="7" t="s">
        <v>234</v>
      </c>
      <c r="Q37" s="12" t="s">
        <v>235</v>
      </c>
      <c r="R37" s="2" t="s">
        <v>196</v>
      </c>
      <c r="S37" s="2" t="s">
        <v>196</v>
      </c>
      <c r="T37" s="2" t="s">
        <v>196</v>
      </c>
      <c r="U37" s="2" t="s">
        <v>185</v>
      </c>
      <c r="V37" s="1" t="s">
        <v>9</v>
      </c>
      <c r="W37" s="1" t="s">
        <v>9</v>
      </c>
    </row>
    <row r="38" spans="1:23" ht="45">
      <c r="A38" s="6" t="s">
        <v>113</v>
      </c>
      <c r="B38" s="6" t="s">
        <v>114</v>
      </c>
      <c r="C38" s="7" t="s">
        <v>54</v>
      </c>
      <c r="D38" s="7" t="s">
        <v>40</v>
      </c>
      <c r="E38" s="6" t="s">
        <v>52</v>
      </c>
      <c r="F38" s="7" t="s">
        <v>57</v>
      </c>
      <c r="G38" s="10"/>
      <c r="H38" s="11" t="s">
        <v>9</v>
      </c>
      <c r="I38" s="12" t="s">
        <v>9</v>
      </c>
      <c r="J38" s="11" t="s">
        <v>9</v>
      </c>
      <c r="K38" s="12" t="s">
        <v>9</v>
      </c>
      <c r="L38" s="8" t="s">
        <v>223</v>
      </c>
      <c r="M38" s="5" t="s">
        <v>110</v>
      </c>
      <c r="N38" s="10"/>
      <c r="O38" s="7" t="s">
        <v>14</v>
      </c>
      <c r="P38" s="7" t="s">
        <v>109</v>
      </c>
      <c r="Q38" s="12"/>
      <c r="R38" s="2" t="s">
        <v>195</v>
      </c>
      <c r="S38" s="2" t="s">
        <v>203</v>
      </c>
      <c r="T38" s="2" t="s">
        <v>195</v>
      </c>
      <c r="U38" s="2" t="s">
        <v>185</v>
      </c>
      <c r="V38" s="1" t="s">
        <v>9</v>
      </c>
      <c r="W38" s="1" t="s">
        <v>9</v>
      </c>
    </row>
    <row r="39" spans="1:23" ht="30">
      <c r="A39" s="6" t="s">
        <v>115</v>
      </c>
      <c r="B39" s="6" t="s">
        <v>200</v>
      </c>
      <c r="C39" s="7" t="s">
        <v>54</v>
      </c>
      <c r="D39" s="7" t="s">
        <v>40</v>
      </c>
      <c r="E39" s="6" t="s">
        <v>52</v>
      </c>
      <c r="F39" s="7" t="s">
        <v>57</v>
      </c>
      <c r="G39" s="10"/>
      <c r="H39" s="11" t="s">
        <v>9</v>
      </c>
      <c r="I39" s="12" t="s">
        <v>9</v>
      </c>
      <c r="J39" s="11" t="s">
        <v>9</v>
      </c>
      <c r="K39" s="12" t="s">
        <v>9</v>
      </c>
      <c r="L39" s="8" t="s">
        <v>9</v>
      </c>
      <c r="M39" s="5" t="s">
        <v>9</v>
      </c>
      <c r="N39" s="10"/>
      <c r="O39" s="6" t="s">
        <v>9</v>
      </c>
      <c r="P39" s="6" t="s">
        <v>9</v>
      </c>
      <c r="Q39" s="12"/>
      <c r="R39" s="2" t="s">
        <v>197</v>
      </c>
      <c r="S39" s="2" t="s">
        <v>197</v>
      </c>
      <c r="T39" s="2" t="s">
        <v>197</v>
      </c>
      <c r="U39" s="2" t="s">
        <v>185</v>
      </c>
      <c r="V39" s="1" t="s">
        <v>9</v>
      </c>
      <c r="W39" s="1" t="s">
        <v>9</v>
      </c>
    </row>
    <row r="40" spans="1:23" ht="75">
      <c r="A40" s="6" t="s">
        <v>116</v>
      </c>
      <c r="B40" s="6" t="s">
        <v>120</v>
      </c>
      <c r="C40" s="7" t="s">
        <v>54</v>
      </c>
      <c r="D40" s="7" t="s">
        <v>40</v>
      </c>
      <c r="E40" s="6" t="s">
        <v>52</v>
      </c>
      <c r="F40" s="7" t="s">
        <v>57</v>
      </c>
      <c r="G40" s="10"/>
      <c r="H40" s="11" t="s">
        <v>9</v>
      </c>
      <c r="I40" s="12" t="s">
        <v>9</v>
      </c>
      <c r="J40" s="11" t="s">
        <v>9</v>
      </c>
      <c r="K40" s="12" t="s">
        <v>9</v>
      </c>
      <c r="L40" s="8" t="s">
        <v>233</v>
      </c>
      <c r="M40" s="5" t="s">
        <v>218</v>
      </c>
      <c r="N40" s="10"/>
      <c r="O40" s="7" t="s">
        <v>75</v>
      </c>
      <c r="P40" s="7" t="s">
        <v>234</v>
      </c>
      <c r="Q40" s="12" t="s">
        <v>235</v>
      </c>
      <c r="R40" s="2" t="s">
        <v>197</v>
      </c>
      <c r="S40" s="2" t="s">
        <v>197</v>
      </c>
      <c r="T40" s="2" t="s">
        <v>197</v>
      </c>
      <c r="U40" s="2" t="s">
        <v>185</v>
      </c>
      <c r="V40" s="1" t="s">
        <v>9</v>
      </c>
      <c r="W40" s="1" t="s">
        <v>9</v>
      </c>
    </row>
    <row r="41" spans="1:23" ht="120">
      <c r="A41" s="6" t="s">
        <v>117</v>
      </c>
      <c r="B41" s="6" t="s">
        <v>121</v>
      </c>
      <c r="C41" s="7" t="s">
        <v>54</v>
      </c>
      <c r="D41" s="7" t="s">
        <v>40</v>
      </c>
      <c r="E41" s="6" t="s">
        <v>52</v>
      </c>
      <c r="F41" s="7" t="s">
        <v>57</v>
      </c>
      <c r="G41" s="10"/>
      <c r="H41" s="11" t="s">
        <v>9</v>
      </c>
      <c r="I41" s="12" t="s">
        <v>9</v>
      </c>
      <c r="J41" s="11" t="s">
        <v>9</v>
      </c>
      <c r="K41" s="12" t="s">
        <v>9</v>
      </c>
      <c r="L41" s="8" t="s">
        <v>228</v>
      </c>
      <c r="M41" s="5" t="s">
        <v>224</v>
      </c>
      <c r="N41" s="10"/>
      <c r="O41" s="7" t="s">
        <v>75</v>
      </c>
      <c r="P41" s="7" t="s">
        <v>105</v>
      </c>
      <c r="Q41" s="12"/>
      <c r="R41" s="2" t="s">
        <v>195</v>
      </c>
      <c r="S41" s="2" t="s">
        <v>203</v>
      </c>
      <c r="T41" s="2" t="s">
        <v>195</v>
      </c>
      <c r="U41" s="2" t="s">
        <v>185</v>
      </c>
      <c r="V41" s="1" t="s">
        <v>9</v>
      </c>
      <c r="W41" s="1" t="s">
        <v>9</v>
      </c>
    </row>
    <row r="42" spans="1:23" ht="45">
      <c r="A42" s="6" t="s">
        <v>118</v>
      </c>
      <c r="B42" s="6" t="s">
        <v>122</v>
      </c>
      <c r="C42" s="7" t="s">
        <v>54</v>
      </c>
      <c r="D42" s="7" t="s">
        <v>40</v>
      </c>
      <c r="E42" s="6" t="s">
        <v>52</v>
      </c>
      <c r="F42" s="7" t="s">
        <v>57</v>
      </c>
      <c r="G42" s="10"/>
      <c r="H42" s="11" t="s">
        <v>9</v>
      </c>
      <c r="I42" s="12" t="s">
        <v>9</v>
      </c>
      <c r="J42" s="11" t="s">
        <v>9</v>
      </c>
      <c r="K42" s="12" t="s">
        <v>9</v>
      </c>
      <c r="L42" s="8" t="s">
        <v>223</v>
      </c>
      <c r="M42" s="5" t="s">
        <v>110</v>
      </c>
      <c r="N42" s="10"/>
      <c r="O42" s="7" t="s">
        <v>14</v>
      </c>
      <c r="P42" s="7" t="s">
        <v>109</v>
      </c>
      <c r="Q42" s="12"/>
      <c r="R42" s="2" t="s">
        <v>195</v>
      </c>
      <c r="S42" s="2" t="s">
        <v>203</v>
      </c>
      <c r="T42" s="2" t="s">
        <v>195</v>
      </c>
      <c r="U42" s="2" t="s">
        <v>185</v>
      </c>
      <c r="V42" s="1" t="s">
        <v>9</v>
      </c>
      <c r="W42" s="1" t="s">
        <v>9</v>
      </c>
    </row>
    <row r="43" spans="1:23" ht="45">
      <c r="A43" s="6" t="s">
        <v>132</v>
      </c>
      <c r="B43" s="6" t="s">
        <v>127</v>
      </c>
      <c r="C43" s="7" t="s">
        <v>54</v>
      </c>
      <c r="D43" s="7" t="s">
        <v>40</v>
      </c>
      <c r="E43" s="6" t="s">
        <v>55</v>
      </c>
      <c r="F43" s="7" t="s">
        <v>52</v>
      </c>
      <c r="G43" s="10"/>
      <c r="H43" s="11" t="s">
        <v>8</v>
      </c>
      <c r="I43" s="12" t="s">
        <v>9</v>
      </c>
      <c r="J43" s="11" t="s">
        <v>128</v>
      </c>
      <c r="K43" s="12"/>
      <c r="L43" s="5" t="s">
        <v>129</v>
      </c>
      <c r="M43" s="5" t="s">
        <v>9</v>
      </c>
      <c r="N43" s="13"/>
      <c r="O43" s="6" t="s">
        <v>130</v>
      </c>
      <c r="P43" s="9" t="s">
        <v>131</v>
      </c>
      <c r="Q43" s="12"/>
      <c r="R43" s="31" t="s">
        <v>184</v>
      </c>
      <c r="S43" s="2" t="s">
        <v>184</v>
      </c>
      <c r="T43" s="2" t="s">
        <v>184</v>
      </c>
      <c r="U43" s="2" t="s">
        <v>185</v>
      </c>
      <c r="V43" s="1" t="s">
        <v>9</v>
      </c>
      <c r="W43" s="1" t="s">
        <v>9</v>
      </c>
    </row>
    <row r="44" spans="1:23" ht="45">
      <c r="A44" s="6" t="s">
        <v>133</v>
      </c>
      <c r="B44" s="6" t="s">
        <v>134</v>
      </c>
      <c r="C44" s="7" t="s">
        <v>54</v>
      </c>
      <c r="D44" s="7" t="s">
        <v>39</v>
      </c>
      <c r="E44" s="6" t="s">
        <v>135</v>
      </c>
      <c r="F44" s="7" t="s">
        <v>57</v>
      </c>
      <c r="G44" s="10"/>
      <c r="H44" s="11" t="s">
        <v>8</v>
      </c>
      <c r="I44" s="12" t="s">
        <v>9</v>
      </c>
      <c r="J44" s="11" t="s">
        <v>128</v>
      </c>
      <c r="K44" s="12"/>
      <c r="L44" s="5" t="s">
        <v>136</v>
      </c>
      <c r="M44" s="5" t="s">
        <v>9</v>
      </c>
      <c r="N44" s="10"/>
      <c r="O44" s="6" t="s">
        <v>130</v>
      </c>
      <c r="P44" s="9" t="s">
        <v>137</v>
      </c>
      <c r="Q44" s="12"/>
      <c r="R44" s="31" t="s">
        <v>184</v>
      </c>
      <c r="S44" s="2" t="s">
        <v>184</v>
      </c>
      <c r="T44" s="2" t="s">
        <v>184</v>
      </c>
      <c r="U44" s="2" t="s">
        <v>202</v>
      </c>
      <c r="V44" s="1" t="s">
        <v>9</v>
      </c>
      <c r="W44" s="1" t="s">
        <v>9</v>
      </c>
    </row>
    <row r="45" spans="1:23" ht="45">
      <c r="A45" s="6" t="s">
        <v>138</v>
      </c>
      <c r="B45" s="6" t="s">
        <v>139</v>
      </c>
      <c r="C45" s="7" t="s">
        <v>54</v>
      </c>
      <c r="D45" s="7" t="s">
        <v>52</v>
      </c>
      <c r="E45" s="6" t="s">
        <v>135</v>
      </c>
      <c r="F45" s="7" t="s">
        <v>58</v>
      </c>
      <c r="G45" s="10"/>
      <c r="H45" s="11" t="s">
        <v>9</v>
      </c>
      <c r="I45" s="12" t="s">
        <v>9</v>
      </c>
      <c r="J45" s="11" t="s">
        <v>9</v>
      </c>
      <c r="K45" s="12" t="s">
        <v>9</v>
      </c>
      <c r="L45" s="8" t="s">
        <v>221</v>
      </c>
      <c r="M45" s="5" t="s">
        <v>9</v>
      </c>
      <c r="N45" s="10"/>
      <c r="O45" s="6" t="s">
        <v>14</v>
      </c>
      <c r="P45" s="9" t="s">
        <v>86</v>
      </c>
      <c r="Q45" s="12"/>
      <c r="R45" s="31" t="s">
        <v>184</v>
      </c>
      <c r="S45" s="2" t="s">
        <v>184</v>
      </c>
      <c r="T45" s="2" t="s">
        <v>184</v>
      </c>
      <c r="U45" s="2" t="s">
        <v>186</v>
      </c>
      <c r="V45" s="1" t="s">
        <v>9</v>
      </c>
      <c r="W45" s="1" t="s">
        <v>9</v>
      </c>
    </row>
    <row r="46" spans="1:23" ht="60">
      <c r="A46" s="6" t="s">
        <v>140</v>
      </c>
      <c r="B46" s="6" t="s">
        <v>141</v>
      </c>
      <c r="C46" s="7" t="s">
        <v>54</v>
      </c>
      <c r="D46" s="7" t="s">
        <v>40</v>
      </c>
      <c r="E46" s="6" t="s">
        <v>55</v>
      </c>
      <c r="F46" s="7" t="s">
        <v>57</v>
      </c>
      <c r="G46" s="10"/>
      <c r="H46" s="11" t="s">
        <v>9</v>
      </c>
      <c r="I46" s="12" t="s">
        <v>9</v>
      </c>
      <c r="J46" s="11" t="s">
        <v>9</v>
      </c>
      <c r="K46" s="12" t="s">
        <v>9</v>
      </c>
      <c r="L46" s="8" t="s">
        <v>13</v>
      </c>
      <c r="M46" s="5" t="s">
        <v>9</v>
      </c>
      <c r="N46" s="10"/>
      <c r="O46" s="6" t="s">
        <v>142</v>
      </c>
      <c r="P46" s="6" t="s">
        <v>73</v>
      </c>
      <c r="Q46" s="12"/>
      <c r="R46" s="2" t="s">
        <v>184</v>
      </c>
      <c r="S46" s="2" t="s">
        <v>184</v>
      </c>
      <c r="T46" s="2" t="s">
        <v>184</v>
      </c>
      <c r="U46" s="2" t="s">
        <v>185</v>
      </c>
      <c r="V46" s="1" t="s">
        <v>9</v>
      </c>
      <c r="W46" s="1" t="s">
        <v>9</v>
      </c>
    </row>
    <row r="47" spans="1:23" ht="45">
      <c r="A47" s="6" t="s">
        <v>143</v>
      </c>
      <c r="B47" s="6" t="s">
        <v>151</v>
      </c>
      <c r="C47" s="7" t="s">
        <v>54</v>
      </c>
      <c r="D47" s="7" t="s">
        <v>40</v>
      </c>
      <c r="E47" s="6" t="s">
        <v>55</v>
      </c>
      <c r="F47" s="7" t="s">
        <v>52</v>
      </c>
      <c r="G47" s="10"/>
      <c r="H47" s="11" t="s">
        <v>8</v>
      </c>
      <c r="I47" s="12" t="s">
        <v>9</v>
      </c>
      <c r="J47" s="11" t="s">
        <v>128</v>
      </c>
      <c r="K47" s="12"/>
      <c r="L47" s="5" t="s">
        <v>13</v>
      </c>
      <c r="M47" s="5" t="s">
        <v>9</v>
      </c>
      <c r="N47" s="10"/>
      <c r="O47" s="6" t="s">
        <v>130</v>
      </c>
      <c r="P47" s="9" t="s">
        <v>73</v>
      </c>
      <c r="Q47" s="12"/>
      <c r="R47" s="2" t="s">
        <v>184</v>
      </c>
      <c r="S47" s="2" t="s">
        <v>184</v>
      </c>
      <c r="T47" s="2" t="s">
        <v>184</v>
      </c>
      <c r="U47" s="2" t="s">
        <v>185</v>
      </c>
      <c r="V47" s="1" t="s">
        <v>9</v>
      </c>
      <c r="W47" s="1" t="s">
        <v>9</v>
      </c>
    </row>
    <row r="48" spans="1:23" ht="45">
      <c r="A48" s="6" t="s">
        <v>144</v>
      </c>
      <c r="B48" s="6" t="s">
        <v>145</v>
      </c>
      <c r="C48" s="7" t="s">
        <v>54</v>
      </c>
      <c r="D48" s="7" t="s">
        <v>40</v>
      </c>
      <c r="E48" s="6" t="s">
        <v>135</v>
      </c>
      <c r="F48" s="7" t="s">
        <v>56</v>
      </c>
      <c r="G48" s="10"/>
      <c r="H48" s="11" t="s">
        <v>8</v>
      </c>
      <c r="I48" s="12" t="s">
        <v>9</v>
      </c>
      <c r="J48" s="11" t="s">
        <v>128</v>
      </c>
      <c r="K48" s="12"/>
      <c r="L48" s="5" t="s">
        <v>215</v>
      </c>
      <c r="M48" s="5" t="s">
        <v>9</v>
      </c>
      <c r="N48" s="10"/>
      <c r="O48" s="6" t="s">
        <v>146</v>
      </c>
      <c r="P48" s="9" t="s">
        <v>12</v>
      </c>
      <c r="Q48" s="12"/>
      <c r="R48" s="2" t="s">
        <v>184</v>
      </c>
      <c r="S48" s="2" t="s">
        <v>184</v>
      </c>
      <c r="T48" s="2" t="s">
        <v>184</v>
      </c>
      <c r="U48" s="2" t="s">
        <v>185</v>
      </c>
      <c r="V48" s="1" t="s">
        <v>9</v>
      </c>
      <c r="W48" s="1" t="s">
        <v>9</v>
      </c>
    </row>
    <row r="49" spans="1:23" ht="120">
      <c r="A49" s="6" t="s">
        <v>150</v>
      </c>
      <c r="B49" s="6" t="s">
        <v>152</v>
      </c>
      <c r="C49" s="7" t="s">
        <v>54</v>
      </c>
      <c r="D49" s="7" t="s">
        <v>40</v>
      </c>
      <c r="E49" s="6" t="s">
        <v>55</v>
      </c>
      <c r="F49" s="7" t="s">
        <v>52</v>
      </c>
      <c r="G49" s="10"/>
      <c r="H49" s="11" t="s">
        <v>8</v>
      </c>
      <c r="I49" s="12" t="s">
        <v>9</v>
      </c>
      <c r="J49" s="11" t="s">
        <v>128</v>
      </c>
      <c r="K49" s="12"/>
      <c r="L49" s="5" t="s">
        <v>153</v>
      </c>
      <c r="M49" s="5" t="s">
        <v>154</v>
      </c>
      <c r="N49" s="10"/>
      <c r="O49" s="6" t="s">
        <v>146</v>
      </c>
      <c r="P49" s="9" t="s">
        <v>12</v>
      </c>
      <c r="Q49" s="12"/>
      <c r="R49" s="2" t="s">
        <v>184</v>
      </c>
      <c r="S49" s="2" t="s">
        <v>184</v>
      </c>
      <c r="T49" s="2" t="s">
        <v>184</v>
      </c>
      <c r="U49" s="2" t="s">
        <v>185</v>
      </c>
      <c r="V49" s="1" t="s">
        <v>9</v>
      </c>
      <c r="W49" s="1" t="s">
        <v>9</v>
      </c>
    </row>
    <row r="50" spans="1:23" ht="165">
      <c r="A50" s="6" t="s">
        <v>148</v>
      </c>
      <c r="B50" s="6" t="s">
        <v>149</v>
      </c>
      <c r="C50" s="7" t="s">
        <v>54</v>
      </c>
      <c r="D50" s="7" t="s">
        <v>52</v>
      </c>
      <c r="E50" s="6" t="s">
        <v>52</v>
      </c>
      <c r="F50" s="7" t="s">
        <v>52</v>
      </c>
      <c r="G50" s="10"/>
      <c r="H50" s="8" t="s">
        <v>147</v>
      </c>
      <c r="I50" s="12" t="s">
        <v>9</v>
      </c>
      <c r="J50" s="11" t="s">
        <v>9</v>
      </c>
      <c r="K50" s="12" t="s">
        <v>9</v>
      </c>
      <c r="L50" s="8" t="s">
        <v>222</v>
      </c>
      <c r="M50" s="12" t="s">
        <v>46</v>
      </c>
      <c r="N50" s="10"/>
      <c r="O50" s="6" t="s">
        <v>94</v>
      </c>
      <c r="P50" s="9" t="s">
        <v>124</v>
      </c>
      <c r="Q50" s="12"/>
      <c r="R50" s="2" t="s">
        <v>201</v>
      </c>
      <c r="S50" s="2" t="s">
        <v>201</v>
      </c>
      <c r="T50" s="2" t="s">
        <v>201</v>
      </c>
      <c r="U50" s="2" t="s">
        <v>186</v>
      </c>
      <c r="V50" s="1" t="s">
        <v>190</v>
      </c>
      <c r="W50" s="1" t="s">
        <v>9</v>
      </c>
    </row>
    <row r="51" spans="1:23" ht="15">
      <c r="A51" s="6" t="s">
        <v>102</v>
      </c>
      <c r="B51" s="6"/>
      <c r="C51" s="7"/>
      <c r="D51" s="7"/>
      <c r="E51" s="6"/>
      <c r="F51" s="7"/>
      <c r="G51" s="10"/>
      <c r="H51" s="11"/>
      <c r="I51" s="12"/>
      <c r="J51" s="11"/>
      <c r="K51" s="12"/>
      <c r="L51" s="8"/>
      <c r="M51" s="5"/>
      <c r="N51" s="10"/>
      <c r="O51" s="6"/>
      <c r="P51" s="6"/>
      <c r="Q51" s="12"/>
      <c r="R51" s="2"/>
      <c r="S51" s="2"/>
      <c r="T51" s="2"/>
      <c r="U51" s="2"/>
      <c r="V51" s="1"/>
      <c r="W51" s="1"/>
    </row>
  </sheetData>
  <autoFilter ref="A2:W51"/>
  <mergeCells count="1">
    <mergeCell ref="R1:W1"/>
  </mergeCell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">
    <outlinePr summaryBelow="0" summaryRight="0"/>
  </sheetPr>
  <dimension ref="A1:J14"/>
  <sheetViews>
    <sheetView workbookViewId="0" topLeftCell="C1">
      <selection pane="topLeft" activeCell="J5" sqref="J5"/>
    </sheetView>
  </sheetViews>
  <sheetFormatPr defaultColWidth="9.14285714285714" defaultRowHeight="15" outlineLevelCol="2"/>
  <cols>
    <col min="1" max="1" width="28.7142857142857" style="4" customWidth="1"/>
    <col min="2" max="2" width="37.5714285714286" style="4" bestFit="1" customWidth="1"/>
    <col min="3" max="3" width="3" customWidth="1"/>
    <col min="4" max="4" width="28.2857142857143" customWidth="1" outlineLevel="1"/>
    <col min="5" max="5" width="28.2857142857143" customWidth="1" outlineLevel="2"/>
    <col min="6" max="6" width="28.2857142857143" customWidth="1" outlineLevel="1"/>
    <col min="7" max="7" width="28.2857142857143" customWidth="1" outlineLevel="2"/>
    <col min="8" max="8" width="34.2857142857143" style="4" customWidth="1"/>
    <col min="9" max="9" width="23.4285714285714" bestFit="1" customWidth="1"/>
    <col min="10" max="10" width="12.7142857142857" bestFit="1" customWidth="1"/>
  </cols>
  <sheetData>
    <row r="1" spans="1:10" ht="14.45">
      <c r="A1" s="16"/>
      <c r="B1" s="16"/>
      <c r="C1" s="19" t="s">
        <v>96</v>
      </c>
      <c r="D1" s="20"/>
      <c r="E1" s="20"/>
      <c r="F1" s="21"/>
      <c r="G1" s="21"/>
      <c r="H1" s="16"/>
      <c r="I1" s="15"/>
      <c r="J1" s="15"/>
    </row>
    <row r="2" spans="1:10" ht="15">
      <c r="A2" s="16" t="s">
        <v>27</v>
      </c>
      <c r="B2" s="16" t="s">
        <v>0</v>
      </c>
      <c r="C2" s="15"/>
      <c r="D2" s="15" t="s">
        <v>1</v>
      </c>
      <c r="E2" s="15" t="s">
        <v>62</v>
      </c>
      <c r="F2" s="15" t="s">
        <v>3</v>
      </c>
      <c r="G2" s="15" t="s">
        <v>63</v>
      </c>
      <c r="H2" s="16" t="s">
        <v>42</v>
      </c>
      <c r="I2" s="15" t="s">
        <v>18</v>
      </c>
      <c r="J2" s="30" t="s">
        <v>178</v>
      </c>
    </row>
    <row r="3" spans="1:10" ht="30">
      <c r="A3" s="6" t="s">
        <v>50</v>
      </c>
      <c r="B3" s="6" t="s">
        <v>51</v>
      </c>
      <c r="C3" s="10"/>
      <c r="D3" s="11" t="s">
        <v>9</v>
      </c>
      <c r="E3" s="11" t="s">
        <v>9</v>
      </c>
      <c r="F3" s="8" t="s">
        <v>9</v>
      </c>
      <c r="G3" s="8" t="s">
        <v>9</v>
      </c>
      <c r="H3" s="12" t="s">
        <v>155</v>
      </c>
      <c r="I3" s="14" t="s">
        <v>180</v>
      </c>
      <c r="J3" s="1" t="s">
        <v>9</v>
      </c>
    </row>
    <row r="4" spans="1:10" ht="30">
      <c r="A4" s="6" t="s">
        <v>238</v>
      </c>
      <c r="B4" s="6" t="s">
        <v>241</v>
      </c>
      <c r="C4" s="10"/>
      <c r="D4" s="11" t="s">
        <v>97</v>
      </c>
      <c r="E4" s="11" t="s">
        <v>9</v>
      </c>
      <c r="F4" s="8" t="s">
        <v>9</v>
      </c>
      <c r="G4" s="8" t="s">
        <v>9</v>
      </c>
      <c r="H4" s="12" t="s">
        <v>242</v>
      </c>
      <c r="I4" s="14" t="s">
        <v>181</v>
      </c>
      <c r="J4" s="1" t="s">
        <v>9</v>
      </c>
    </row>
    <row r="5" spans="1:10" ht="60">
      <c r="A5" s="6" t="s">
        <v>34</v>
      </c>
      <c r="B5" s="6" t="s">
        <v>10</v>
      </c>
      <c r="C5" s="10"/>
      <c r="D5" s="11" t="s">
        <v>22</v>
      </c>
      <c r="E5" s="12" t="s">
        <v>43</v>
      </c>
      <c r="F5" s="8" t="s">
        <v>9</v>
      </c>
      <c r="G5" s="8" t="s">
        <v>9</v>
      </c>
      <c r="H5" s="12" t="s">
        <v>9</v>
      </c>
      <c r="I5" s="11" t="s">
        <v>181</v>
      </c>
      <c r="J5" s="1" t="s">
        <v>9</v>
      </c>
    </row>
    <row r="6" spans="1:10" ht="45">
      <c r="A6" s="6" t="s">
        <v>44</v>
      </c>
      <c r="B6" s="32" t="s">
        <v>225</v>
      </c>
      <c r="C6" s="10"/>
      <c r="D6" s="11" t="s">
        <v>8</v>
      </c>
      <c r="E6" s="12" t="s">
        <v>9</v>
      </c>
      <c r="F6" s="5" t="s">
        <v>13</v>
      </c>
      <c r="G6" s="5" t="s">
        <v>9</v>
      </c>
      <c r="H6" s="12" t="s">
        <v>9</v>
      </c>
      <c r="I6" s="11" t="s">
        <v>205</v>
      </c>
      <c r="J6" s="1" t="s">
        <v>9</v>
      </c>
    </row>
    <row r="7" spans="1:10" ht="15">
      <c r="A7" s="6" t="s">
        <v>80</v>
      </c>
      <c r="B7" s="6" t="s">
        <v>156</v>
      </c>
      <c r="C7" s="10"/>
      <c r="D7" s="11" t="s">
        <v>9</v>
      </c>
      <c r="E7" s="12" t="s">
        <v>9</v>
      </c>
      <c r="F7" s="5" t="s">
        <v>157</v>
      </c>
      <c r="G7" s="5" t="s">
        <v>9</v>
      </c>
      <c r="H7" s="23" t="s">
        <v>9</v>
      </c>
      <c r="I7" s="11" t="s">
        <v>187</v>
      </c>
      <c r="J7" s="1" t="s">
        <v>9</v>
      </c>
    </row>
    <row r="8" spans="1:10" ht="30">
      <c r="A8" s="6" t="s">
        <v>111</v>
      </c>
      <c r="B8" s="6" t="s">
        <v>207</v>
      </c>
      <c r="C8" s="10"/>
      <c r="D8" s="11" t="s">
        <v>9</v>
      </c>
      <c r="E8" s="11" t="s">
        <v>9</v>
      </c>
      <c r="F8" s="11" t="s">
        <v>9</v>
      </c>
      <c r="G8" s="11" t="s">
        <v>9</v>
      </c>
      <c r="H8" s="12" t="s">
        <v>209</v>
      </c>
      <c r="I8" s="11" t="s">
        <v>196</v>
      </c>
      <c r="J8" s="11" t="s">
        <v>9</v>
      </c>
    </row>
    <row r="9" spans="1:10" ht="30">
      <c r="A9" s="6" t="s">
        <v>206</v>
      </c>
      <c r="B9" s="6" t="s">
        <v>208</v>
      </c>
      <c r="C9" s="10"/>
      <c r="D9" s="11" t="s">
        <v>9</v>
      </c>
      <c r="E9" s="11" t="s">
        <v>9</v>
      </c>
      <c r="F9" s="11" t="s">
        <v>9</v>
      </c>
      <c r="G9" s="11" t="s">
        <v>9</v>
      </c>
      <c r="H9" s="12" t="s">
        <v>209</v>
      </c>
      <c r="I9" s="11" t="s">
        <v>227</v>
      </c>
      <c r="J9" s="11" t="s">
        <v>9</v>
      </c>
    </row>
    <row r="10" spans="1:10" ht="30">
      <c r="A10" s="6" t="s">
        <v>35</v>
      </c>
      <c r="B10" s="6" t="s">
        <v>158</v>
      </c>
      <c r="C10" s="10"/>
      <c r="D10" s="11" t="s">
        <v>9</v>
      </c>
      <c r="E10" s="12" t="s">
        <v>9</v>
      </c>
      <c r="F10" s="5" t="s">
        <v>9</v>
      </c>
      <c r="G10" s="5" t="s">
        <v>9</v>
      </c>
      <c r="H10" s="12" t="s">
        <v>159</v>
      </c>
      <c r="I10" s="8" t="s">
        <v>188</v>
      </c>
      <c r="J10" s="1" t="s">
        <v>9</v>
      </c>
    </row>
    <row r="11" spans="1:10" ht="30">
      <c r="A11" s="6" t="s">
        <v>160</v>
      </c>
      <c r="B11" s="6" t="s">
        <v>161</v>
      </c>
      <c r="C11" s="10"/>
      <c r="D11" s="11" t="s">
        <v>162</v>
      </c>
      <c r="E11" s="12" t="s">
        <v>9</v>
      </c>
      <c r="F11" s="5" t="s">
        <v>9</v>
      </c>
      <c r="G11" s="5" t="s">
        <v>9</v>
      </c>
      <c r="H11" s="12"/>
      <c r="I11" s="33" t="s">
        <v>226</v>
      </c>
      <c r="J11" s="1" t="s">
        <v>204</v>
      </c>
    </row>
    <row r="12" spans="1:10" ht="60">
      <c r="A12" s="6" t="s">
        <v>76</v>
      </c>
      <c r="B12" s="6" t="s">
        <v>77</v>
      </c>
      <c r="C12" s="10"/>
      <c r="D12" s="11" t="s">
        <v>25</v>
      </c>
      <c r="E12" s="11" t="s">
        <v>9</v>
      </c>
      <c r="F12" s="5" t="s">
        <v>9</v>
      </c>
      <c r="G12" s="5" t="s">
        <v>9</v>
      </c>
      <c r="H12" s="12" t="s">
        <v>78</v>
      </c>
      <c r="I12" s="11" t="s">
        <v>191</v>
      </c>
      <c r="J12" s="1" t="s">
        <v>204</v>
      </c>
    </row>
    <row r="13" spans="1:10" ht="45">
      <c r="A13" s="6" t="s">
        <v>163</v>
      </c>
      <c r="B13" s="6" t="s">
        <v>164</v>
      </c>
      <c r="C13" s="10"/>
      <c r="D13" s="11" t="s">
        <v>229</v>
      </c>
      <c r="E13" s="11" t="s">
        <v>9</v>
      </c>
      <c r="F13" s="5" t="s">
        <v>9</v>
      </c>
      <c r="G13" s="5" t="s">
        <v>9</v>
      </c>
      <c r="H13" s="12" t="s">
        <v>165</v>
      </c>
      <c r="I13" s="11" t="s">
        <v>191</v>
      </c>
      <c r="J13" s="1" t="s">
        <v>204</v>
      </c>
    </row>
    <row r="14" spans="1:10" ht="75">
      <c r="A14" s="6" t="s">
        <v>210</v>
      </c>
      <c r="B14" s="6" t="s">
        <v>211</v>
      </c>
      <c r="C14" s="10"/>
      <c r="D14" s="11" t="s">
        <v>231</v>
      </c>
      <c r="E14" s="12" t="s">
        <v>232</v>
      </c>
      <c r="F14" s="5" t="s">
        <v>9</v>
      </c>
      <c r="G14" s="8" t="s">
        <v>9</v>
      </c>
      <c r="H14" s="12" t="s">
        <v>9</v>
      </c>
      <c r="I14" s="11" t="s">
        <v>189</v>
      </c>
      <c r="J14" s="1" t="s">
        <v>204</v>
      </c>
    </row>
  </sheetData>
  <pageMargins left="0.7" right="0.7" top="0.75" bottom="0.75" header="0.3" footer="0.3"/>
  <pageSetup orientation="portrait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591610F57A88BB43AEF24FD811D57614" ma:contentTypeVersion="12" ma:contentTypeDescription="Új dokumentum létrehozása." ma:contentTypeScope="" ma:versionID="6be429d3c9c0a327d5480510d19b5153">
  <xsd:schema xmlns:xsd="http://www.w3.org/2001/XMLSchema" xmlns:xs="http://www.w3.org/2001/XMLSchema" xmlns:p="http://schemas.microsoft.com/office/2006/metadata/properties" xmlns:ns2="a21235a7-e4b1-4fee-853c-4bd02408bcfa" xmlns:ns3="f70a73e4-31a4-4ded-a02f-6b3f6b52b373" targetNamespace="http://schemas.microsoft.com/office/2006/metadata/properties" ma:root="true" ma:fieldsID="c79ac4c34b94bc1f1a76036431a97707" ns2:_="" ns3:_="">
    <xsd:import namespace="a21235a7-e4b1-4fee-853c-4bd02408bcfa"/>
    <xsd:import namespace="f70a73e4-31a4-4ded-a02f-6b3f6b52b3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235a7-e4b1-4fee-853c-4bd02408bc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a73e4-31a4-4ded-a02f-6b3f6b52b37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4F5158-5ED8-4B08-A986-00EF42D705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1235a7-e4b1-4fee-853c-4bd02408bcfa"/>
    <ds:schemaRef ds:uri="f70a73e4-31a4-4ded-a02f-6b3f6b52b3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E46668-7014-4081-9D48-199B6192FC7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70a73e4-31a4-4ded-a02f-6b3f6b52b373"/>
    <ds:schemaRef ds:uri="http://schemas.microsoft.com/office/2006/documentManagement/types"/>
    <ds:schemaRef ds:uri="a21235a7-e4b1-4fee-853c-4bd02408bcf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DA9F257-D3D9-412D-8335-9330962C21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